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a Grůzová\Downloads\"/>
    </mc:Choice>
  </mc:AlternateContent>
  <xr:revisionPtr revIDLastSave="0" documentId="13_ncr:1_{811D037A-3EB9-4CB8-9255-8933054896CD}" xr6:coauthVersionLast="45" xr6:coauthVersionMax="45" xr10:uidLastSave="{00000000-0000-0000-0000-000000000000}"/>
  <bookViews>
    <workbookView xWindow="-120" yWindow="-120" windowWidth="29040" windowHeight="15840" xr2:uid="{A2797ECA-EE20-4A6C-9FCA-4CAB04EA2EC1}"/>
  </bookViews>
  <sheets>
    <sheet name="List1" sheetId="1" r:id="rId1"/>
  </sheets>
  <definedNames>
    <definedName name="_xlnm._FilterDatabase" localSheetId="0" hidden="1">List1!$A$3:$O$3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2" i="1" l="1"/>
  <c r="J11" i="1" l="1"/>
  <c r="K11" i="1"/>
  <c r="L11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7" i="1"/>
  <c r="K47" i="1"/>
  <c r="L47" i="1"/>
  <c r="J49" i="1"/>
  <c r="K49" i="1"/>
  <c r="L49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J56" i="1"/>
  <c r="K56" i="1"/>
  <c r="L56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J62" i="1"/>
  <c r="K62" i="1"/>
  <c r="L62" i="1"/>
  <c r="K63" i="1"/>
  <c r="L63" i="1"/>
  <c r="J64" i="1"/>
  <c r="K64" i="1"/>
  <c r="L64" i="1"/>
  <c r="J65" i="1"/>
  <c r="K65" i="1"/>
  <c r="L65" i="1"/>
  <c r="J66" i="1"/>
  <c r="K66" i="1"/>
  <c r="L66" i="1"/>
  <c r="J67" i="1"/>
  <c r="K67" i="1"/>
  <c r="L67" i="1"/>
  <c r="J68" i="1"/>
  <c r="K68" i="1"/>
  <c r="L68" i="1"/>
  <c r="J69" i="1"/>
  <c r="K69" i="1"/>
  <c r="L69" i="1"/>
  <c r="J71" i="1"/>
  <c r="K71" i="1"/>
  <c r="L71" i="1"/>
  <c r="J72" i="1"/>
  <c r="K72" i="1"/>
  <c r="L72" i="1"/>
  <c r="J73" i="1"/>
  <c r="K73" i="1"/>
  <c r="L73" i="1"/>
  <c r="J74" i="1"/>
  <c r="K74" i="1"/>
  <c r="L74" i="1"/>
  <c r="K75" i="1"/>
  <c r="L75" i="1"/>
  <c r="J76" i="1"/>
  <c r="K76" i="1"/>
  <c r="L76" i="1"/>
  <c r="J77" i="1"/>
  <c r="K77" i="1"/>
  <c r="L77" i="1"/>
  <c r="J78" i="1"/>
  <c r="K78" i="1"/>
  <c r="L78" i="1"/>
  <c r="J79" i="1"/>
  <c r="K79" i="1"/>
  <c r="L79" i="1"/>
  <c r="J80" i="1"/>
  <c r="K80" i="1"/>
  <c r="L80" i="1"/>
  <c r="J81" i="1"/>
  <c r="K81" i="1"/>
  <c r="L81" i="1"/>
  <c r="J82" i="1"/>
  <c r="K82" i="1"/>
  <c r="L82" i="1"/>
  <c r="J83" i="1"/>
  <c r="K83" i="1"/>
  <c r="L83" i="1"/>
  <c r="J84" i="1"/>
  <c r="K84" i="1"/>
  <c r="L84" i="1"/>
  <c r="J85" i="1"/>
  <c r="K85" i="1"/>
  <c r="L85" i="1"/>
  <c r="J86" i="1"/>
  <c r="K86" i="1"/>
  <c r="L86" i="1"/>
  <c r="J87" i="1"/>
  <c r="K87" i="1"/>
  <c r="L87" i="1"/>
  <c r="J88" i="1"/>
  <c r="K88" i="1"/>
  <c r="L88" i="1"/>
  <c r="J89" i="1"/>
  <c r="K89" i="1"/>
  <c r="L89" i="1"/>
  <c r="J91" i="1"/>
  <c r="K91" i="1"/>
  <c r="L91" i="1"/>
  <c r="J94" i="1"/>
  <c r="K94" i="1"/>
  <c r="L94" i="1"/>
  <c r="J95" i="1"/>
  <c r="K95" i="1"/>
  <c r="L95" i="1"/>
  <c r="J96" i="1"/>
  <c r="K96" i="1"/>
  <c r="L96" i="1"/>
  <c r="J97" i="1"/>
  <c r="K97" i="1"/>
  <c r="L97" i="1"/>
  <c r="J98" i="1"/>
  <c r="K98" i="1"/>
  <c r="L98" i="1"/>
  <c r="J99" i="1"/>
  <c r="K99" i="1"/>
  <c r="L99" i="1"/>
  <c r="J100" i="1"/>
  <c r="K100" i="1"/>
  <c r="L100" i="1"/>
  <c r="J101" i="1"/>
  <c r="K101" i="1"/>
  <c r="L101" i="1"/>
  <c r="J102" i="1"/>
  <c r="L102" i="1"/>
  <c r="J103" i="1"/>
  <c r="K103" i="1"/>
  <c r="L103" i="1"/>
  <c r="J104" i="1"/>
  <c r="K104" i="1"/>
  <c r="L104" i="1"/>
  <c r="J105" i="1"/>
  <c r="K105" i="1"/>
  <c r="L105" i="1"/>
  <c r="J106" i="1"/>
  <c r="K106" i="1"/>
  <c r="L106" i="1"/>
  <c r="J107" i="1"/>
  <c r="K107" i="1"/>
  <c r="L107" i="1"/>
  <c r="J108" i="1"/>
  <c r="K108" i="1"/>
  <c r="L108" i="1"/>
  <c r="J109" i="1"/>
  <c r="K109" i="1"/>
  <c r="L109" i="1"/>
  <c r="J110" i="1"/>
  <c r="K110" i="1"/>
  <c r="L110" i="1"/>
  <c r="J111" i="1"/>
  <c r="K111" i="1"/>
  <c r="L111" i="1"/>
  <c r="J112" i="1"/>
  <c r="K112" i="1"/>
  <c r="L112" i="1"/>
  <c r="J116" i="1"/>
  <c r="K116" i="1"/>
  <c r="L116" i="1"/>
  <c r="J117" i="1"/>
  <c r="K117" i="1"/>
  <c r="L117" i="1"/>
  <c r="J118" i="1"/>
  <c r="K118" i="1"/>
  <c r="L118" i="1"/>
  <c r="J119" i="1"/>
  <c r="K119" i="1"/>
  <c r="L119" i="1"/>
  <c r="J5" i="1"/>
  <c r="K5" i="1"/>
  <c r="L5" i="1"/>
  <c r="J7" i="1"/>
  <c r="K7" i="1"/>
  <c r="L7" i="1"/>
  <c r="J8" i="1"/>
  <c r="K8" i="1"/>
  <c r="L8" i="1"/>
  <c r="J9" i="1"/>
  <c r="K9" i="1"/>
  <c r="L9" i="1"/>
  <c r="K4" i="1"/>
  <c r="L4" i="1"/>
  <c r="J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Kateřina Motyčková</author>
  </authors>
  <commentList>
    <comment ref="I31" authorId="0" shapeId="0" xr:uid="{EA2DDF5E-7A56-4DEC-8D39-7FC6FDD3664A}">
      <text>
        <r>
          <rPr>
            <b/>
            <sz val="9"/>
            <color indexed="81"/>
            <rFont val="Tahoma"/>
            <family val="2"/>
            <charset val="238"/>
          </rPr>
          <t xml:space="preserve">Kateřina Motyčková
zatím nedodaná statistika
</t>
        </r>
      </text>
    </comment>
  </commentList>
</comments>
</file>

<file path=xl/sharedStrings.xml><?xml version="1.0" encoding="utf-8"?>
<sst xmlns="http://schemas.openxmlformats.org/spreadsheetml/2006/main" count="543" uniqueCount="247">
  <si>
    <t>ID</t>
  </si>
  <si>
    <t>Kategorie</t>
  </si>
  <si>
    <t>Místo</t>
  </si>
  <si>
    <t>DMO</t>
  </si>
  <si>
    <t>Stará huť u Adamova</t>
  </si>
  <si>
    <t>věda a technika</t>
  </si>
  <si>
    <t>Adamov</t>
  </si>
  <si>
    <t>Moravský kras a okolí</t>
  </si>
  <si>
    <t>Státní hrad Bítov</t>
  </si>
  <si>
    <t>hrady a zámky</t>
  </si>
  <si>
    <t>Bítov</t>
  </si>
  <si>
    <t>Znojemsko a Podyjí</t>
  </si>
  <si>
    <t>Zřícenina hradu Cornštejn</t>
  </si>
  <si>
    <t>Hasičský pivovar Bítov (exkurze do pivovaru)</t>
  </si>
  <si>
    <t>Kateřinská jeskyně</t>
  </si>
  <si>
    <t>přírodní turistické cíle</t>
  </si>
  <si>
    <t>Blansko</t>
  </si>
  <si>
    <t>Muzeum Blanenska</t>
  </si>
  <si>
    <t>muzea a galerie</t>
  </si>
  <si>
    <t>Zámek Boskovice</t>
  </si>
  <si>
    <t>Boskovice</t>
  </si>
  <si>
    <t>Muzeum regionu Boskovicka</t>
  </si>
  <si>
    <t>Synagoga Maior</t>
  </si>
  <si>
    <t>sakrální památky</t>
  </si>
  <si>
    <t>Židovský obecní dům</t>
  </si>
  <si>
    <t>architektura</t>
  </si>
  <si>
    <t>Zoo Brno</t>
  </si>
  <si>
    <t>zoo, zahrady a akvária</t>
  </si>
  <si>
    <t>Brno</t>
  </si>
  <si>
    <t>Brno a okolí</t>
  </si>
  <si>
    <t>VIDA! science centrum</t>
  </si>
  <si>
    <t>Lodní doprava</t>
  </si>
  <si>
    <t>ostatní turistické cíle</t>
  </si>
  <si>
    <t>Wellness Kuřim</t>
  </si>
  <si>
    <t>zábavní turistické cíle</t>
  </si>
  <si>
    <t>Hvězdárna a planetárium Brno</t>
  </si>
  <si>
    <t>sdružený turistický cíl</t>
  </si>
  <si>
    <t>Hrad Špilberk</t>
  </si>
  <si>
    <t>Moravské zemské muzeum</t>
  </si>
  <si>
    <t>Pražákův palác</t>
  </si>
  <si>
    <t>Hlavní budova Technické muzea v Brně</t>
  </si>
  <si>
    <t>Vila Tugendhat</t>
  </si>
  <si>
    <t>Vyhlídková věž Staré radnice</t>
  </si>
  <si>
    <t>věže a rozhledny</t>
  </si>
  <si>
    <t>Kostnice u sv. Jakuba, Brněnské podzemí</t>
  </si>
  <si>
    <t>pietní místa</t>
  </si>
  <si>
    <t>Permonium</t>
  </si>
  <si>
    <t>Labyrint pod Zelným trhem, Brněnské podzemí</t>
  </si>
  <si>
    <t>Pavilon Anthropos</t>
  </si>
  <si>
    <t>Místodržitelský palác</t>
  </si>
  <si>
    <t>Katedrála sv. Petra a Pavla</t>
  </si>
  <si>
    <t>Dům umění města Brna</t>
  </si>
  <si>
    <t>Dietrichsteinský palác</t>
  </si>
  <si>
    <t>Biskupský dvůr</t>
  </si>
  <si>
    <t>Jurkovičova vila</t>
  </si>
  <si>
    <t>Vila Stiassni</t>
  </si>
  <si>
    <t>Vila Löw-Beer</t>
  </si>
  <si>
    <t>Zámek Rosice</t>
  </si>
  <si>
    <t>Palác šlechtičen</t>
  </si>
  <si>
    <t>Mincmistrovský sklep, Brněnské podzemí</t>
  </si>
  <si>
    <t>Památník Leoše Janáčka</t>
  </si>
  <si>
    <t>osobnosti</t>
  </si>
  <si>
    <t>Káznice Cejl</t>
  </si>
  <si>
    <t>Dům Jiřího Gruši</t>
  </si>
  <si>
    <t>Klášter Minoritů</t>
  </si>
  <si>
    <t>Mendelovo muzeum</t>
  </si>
  <si>
    <t>Břeclav</t>
  </si>
  <si>
    <t>Synagoga</t>
  </si>
  <si>
    <t>Státní zámek Bučovice</t>
  </si>
  <si>
    <t>Bučovice</t>
  </si>
  <si>
    <t>Muzeum Bučovice</t>
  </si>
  <si>
    <t>Muzeum Vyškovska</t>
  </si>
  <si>
    <t>Klášter Rosa coeli</t>
  </si>
  <si>
    <t>Dolní Kounice</t>
  </si>
  <si>
    <t>Staré vinice Havraníky (degust. stánek Znovínu)</t>
  </si>
  <si>
    <t>Havraníky</t>
  </si>
  <si>
    <t>Zoologická zahrada Hodonín</t>
  </si>
  <si>
    <t>Hodonín</t>
  </si>
  <si>
    <t>Slovácko</t>
  </si>
  <si>
    <t>Masarykovo muzeum v Hodoníně</t>
  </si>
  <si>
    <t>Muzeum v Ivančicích</t>
  </si>
  <si>
    <t>Ivančice</t>
  </si>
  <si>
    <t>Starý zámek v Jevišovicích</t>
  </si>
  <si>
    <t>Jevišovice</t>
  </si>
  <si>
    <t>Muzeum obce Kobylí</t>
  </si>
  <si>
    <t>Kobylí</t>
  </si>
  <si>
    <t>Jeskyně Výpustek</t>
  </si>
  <si>
    <t>Křtiny</t>
  </si>
  <si>
    <t>Státní zámek Kunštát</t>
  </si>
  <si>
    <t>Kunštát</t>
  </si>
  <si>
    <t>Větrný mlýn v Kuželově</t>
  </si>
  <si>
    <t>Kuželov</t>
  </si>
  <si>
    <t>Státní zámek Lednice</t>
  </si>
  <si>
    <t>Lednice</t>
  </si>
  <si>
    <t>Zámek Letovice</t>
  </si>
  <si>
    <t>Letovice</t>
  </si>
  <si>
    <t>Státní zámek Lysice</t>
  </si>
  <si>
    <t>Lysice</t>
  </si>
  <si>
    <t>Slovanské hradiště v Mikulčicích</t>
  </si>
  <si>
    <t>Mikulčice</t>
  </si>
  <si>
    <t>Mikulov</t>
  </si>
  <si>
    <t>Zámek Mikulov</t>
  </si>
  <si>
    <t>Jeskyně Na Turoldu</t>
  </si>
  <si>
    <t>Dietrichsteinská hrobka</t>
  </si>
  <si>
    <t>Synagoga v Mikulově</t>
  </si>
  <si>
    <t>Státní zámek Milotice</t>
  </si>
  <si>
    <t>Milotice</t>
  </si>
  <si>
    <t>Zámek Miroslav</t>
  </si>
  <si>
    <t>Miroslav</t>
  </si>
  <si>
    <t>Moravský Krumlov</t>
  </si>
  <si>
    <t>Zámek v Moravském Krumlově</t>
  </si>
  <si>
    <t>Státní hrad Pernštejn</t>
  </si>
  <si>
    <t>Nedvědice</t>
  </si>
  <si>
    <t>Vinice Šobes (degustační stánek Znovínu)</t>
  </si>
  <si>
    <t>NP Podyjí</t>
  </si>
  <si>
    <t>Jeskyně Balcarka</t>
  </si>
  <si>
    <t>Ostrov u Macochy</t>
  </si>
  <si>
    <t>Aqualand Moravia</t>
  </si>
  <si>
    <t>Pasohlávky</t>
  </si>
  <si>
    <t>Archeopark Pavlov</t>
  </si>
  <si>
    <t>Pavlov</t>
  </si>
  <si>
    <t>Janův Hrad</t>
  </si>
  <si>
    <t>Podivín</t>
  </si>
  <si>
    <t>Památník Mohyla míru</t>
  </si>
  <si>
    <t>vojenské turistické cíle</t>
  </si>
  <si>
    <t>Prace</t>
  </si>
  <si>
    <t>Předklášteří</t>
  </si>
  <si>
    <t>Podhorácké muzeum</t>
  </si>
  <si>
    <t>Klášter Porta coeli</t>
  </si>
  <si>
    <t>Státní zámek Rájec nad Svitavou</t>
  </si>
  <si>
    <t>Rájec-Jestřebí</t>
  </si>
  <si>
    <t>Památník písemnictví na Moravě</t>
  </si>
  <si>
    <t>Rajhrad</t>
  </si>
  <si>
    <t>Zámek Slavkov</t>
  </si>
  <si>
    <t>Slavkov u Brna</t>
  </si>
  <si>
    <t>Sloupsko- šošůvské jeskyně</t>
  </si>
  <si>
    <t>Sloup</t>
  </si>
  <si>
    <t>Vodní mlýn ve Slupi</t>
  </si>
  <si>
    <t>Slup</t>
  </si>
  <si>
    <t>Skanzen Strážnice</t>
  </si>
  <si>
    <t>lidová kultura</t>
  </si>
  <si>
    <t>Strážnice</t>
  </si>
  <si>
    <t>Zámek Strážnice</t>
  </si>
  <si>
    <t>Areál čs. Opevnění v Šatově</t>
  </si>
  <si>
    <t>Šatov</t>
  </si>
  <si>
    <t>Muzeum ve Šlapanicích</t>
  </si>
  <si>
    <t>Špapanice</t>
  </si>
  <si>
    <t>Kovárna v Těšanech</t>
  </si>
  <si>
    <t>Těšany</t>
  </si>
  <si>
    <t>Státní zámek Uherčice</t>
  </si>
  <si>
    <t>Uherčice</t>
  </si>
  <si>
    <t>Státní zámek Valtice</t>
  </si>
  <si>
    <t>Valtice</t>
  </si>
  <si>
    <t>Kolonáda na Rajstně Valtice</t>
  </si>
  <si>
    <t>Salon vín České republiky</t>
  </si>
  <si>
    <t>Punkevní jeskyně a Macocha</t>
  </si>
  <si>
    <t>Vavřinec</t>
  </si>
  <si>
    <t>Státní hrad Veveří</t>
  </si>
  <si>
    <t>Veverská Bítýška</t>
  </si>
  <si>
    <t>Státní zámek Vranov nad Dyjí</t>
  </si>
  <si>
    <t>Vranov nad Dyjí</t>
  </si>
  <si>
    <t>Státní hrad Nový Hrádek u Lukova</t>
  </si>
  <si>
    <t>Vranov nad Dyjí</t>
  </si>
  <si>
    <t>Vyškov</t>
  </si>
  <si>
    <t>Znojmo</t>
  </si>
  <si>
    <t>Znojemské podzemí</t>
  </si>
  <si>
    <t>Radniční věž Znojmo</t>
  </si>
  <si>
    <t>Dům umění ("Slavíkovský palác")</t>
  </si>
  <si>
    <t>Expozice pivovarnictví</t>
  </si>
  <si>
    <t>Znojemský hrad</t>
  </si>
  <si>
    <t>Rotunda sv. Kateřiny</t>
  </si>
  <si>
    <t>Loucký klášter, Znojmo-Louka</t>
  </si>
  <si>
    <t>Vlkova věž</t>
  </si>
  <si>
    <t>Hradební opevnění Znojmo (okruh s průvodcem)</t>
  </si>
  <si>
    <t>Znojmáček (Znojemský ekobus s průvodcem a ochutnávkou regionálních produktů), provoz jen sezónní červen-září 2019</t>
  </si>
  <si>
    <t>Památník prokopa Diviše v Příměticích</t>
  </si>
  <si>
    <t>červen</t>
  </si>
  <si>
    <t>červenec</t>
  </si>
  <si>
    <t>srpen</t>
  </si>
  <si>
    <t>Komentář</t>
  </si>
  <si>
    <t>Komentář: I přes složitou situaci, kdy jsme během několika dní přišli o všechny školní výpravy, je nakonec letní sezóna pro nás nejúspěšnější v historii. Může za to exteriérová výstava nafukovacích modelů vesmírných těles, která mediálně doslova obletěla celou Českou republiku.</t>
  </si>
  <si>
    <t>Brána do Římské říše v Pasohlávkách</t>
  </si>
  <si>
    <t>x</t>
  </si>
  <si>
    <t>z technických důvodů od června uzavřena</t>
  </si>
  <si>
    <t>nově</t>
  </si>
  <si>
    <t>Židovský hřbitov v Mikulově</t>
  </si>
  <si>
    <t xml:space="preserve">Od ledna do konce srpna  navštívilo jeskyně Moravského krasu 188 618 turistů, což je o 104 698 méně než v roce 2019. Počet cizinců byl za stejné období roku 2019: 93 038 a roku 2020: 13 011, což je o 86,4 % méně. Cizince v červenci a srpnu nahradili domácí návštěvníci. Jednalo se zejména o rodiny s dětmi a jednotlivé návštěvníky. Počet organizovaných zájezdů byl minimální. </t>
  </si>
  <si>
    <t xml:space="preserve">Komentář k letošní sezóně není příliš potřeba, protože bych se jistě opakoval jako všichni ostatní provozovatelé hradů a zámku – čísla hovoří jasně. Zahraniční turisty odhaduji na max 2%. Ztrátu, která vznikla opatřeními na začátku sezóny a nyní, již nejsme schopni nijak dohnat. </t>
  </si>
  <si>
    <t xml:space="preserve">Hrad Boskovice </t>
  </si>
  <si>
    <t xml:space="preserve">není v tabulce </t>
  </si>
  <si>
    <t>Muzeum pod Vodárnou (Břeclav)</t>
  </si>
  <si>
    <t>Zámecká věž (Břeclav)</t>
  </si>
  <si>
    <t>1064 </t>
  </si>
  <si>
    <t>Synagoga (Břeclav)</t>
  </si>
  <si>
    <t>Zámeček Pohansko (u Břeclavi)</t>
  </si>
  <si>
    <t>Lichtenštejnský dům (Břeclav)</t>
  </si>
  <si>
    <t>Vodojemy, Brněnské podzemí</t>
  </si>
  <si>
    <t>164 </t>
  </si>
  <si>
    <t xml:space="preserve">Návštěvnost vnitřní části jsme měli podobnou jako vloni, 
u venkovního areálu (koupaliště), díky chladnému červnu, byla celková návštěvnost slabší. Proto dvě tabulky. Třetí je pak jejich součtem.
Přikládám také celkový report v pdf. Snad takto stačí.
Další omezování případně v budoucnu, by pro nás bylo zničující, ještě jsme se neotřepali z první uzavírky na jaře.
Návštěvnost vnitřní části jsme měli podobnou jako vloni, 
u venkovního areálu (koupaliště), díky chladnému červnu, byla celková návštěvnost slabší. Proto dvě tabulky. Třetí je pak jejich součtem.
Přikládám také celkový report v pdf. Snad takto stačí.
Další omezování případně v budoucnu, by pro nás bylo zničující, ještě jsme se neotřepali z první uzavírky na jaře.
</t>
  </si>
  <si>
    <t xml:space="preserve">
</t>
  </si>
  <si>
    <t xml:space="preserve">V červnu 2019 tvořili hlavní návštěvnost především školní skupiny, tam je rozdíl oproti letošnímu červnu největší, jelikož školy měly doporučeno vyhnout se organizovaným akcím mimo budovu školy. Jinak tyto prázdniny byly z hlediska návštěvnosti úspěšnější než ty minulé, pravděpodobně z toho důvodu, že lidé zůstali v České republice a snažili se navštěvovat zajímavá místa v tuzemsku.
Čísla ohledně zahraničních návštěvnících nemáme, přesto k nám pár zahraničních turistů zavítalo, především z Evropy. </t>
  </si>
  <si>
    <t>co se týče prohlídek v Louckém klášteře, tak minulý rok 2019 byla návštěvnost tak 50 procent zahraničních návštěvníků na 50 procent tuzemských návštěvníků. A tento rok 2020 byla větší návštěvnost tuzemských návštěvníků.</t>
  </si>
  <si>
    <t>Z návštěvníků létu 2020 dominovali čeští turisté. Těch bylo podle mého odhau o 40-50% více než tomu bylo v minulých letech. Cizinci tvořili sotva 3% ze všech turistů ve Znojmě. Rakousko zcela vypadlo. Skupinové akce dříve tak početné se letos kvůli covidu a strachu z něj prostě nekonaly. Já osobně za období od března do října 2020 přišel na skupinách o cca 150 rozně velikých akcí.</t>
  </si>
  <si>
    <t>Bohužel letos jsme exkurze do pivovaru takřka nedělali a to vlivem COVID. Náš pivovar je specifický tím, že pouštíme návštěvníky exkurze přímo do výroby, a z toho jsme měli a nadále máme strach , vlivem COVIDu. Jinak letošní turistickou sezonu hodnotíme jako nadprůměrnou a to jak obsazeností penzionu, tak návštěvou naší restaurace a pivovaru. Zájem turistů byl opravdu velký. Jednalo se převážně o českou klientelu. Zahraniční návštěvníci byli ve velmi omezeném počtu cca do 15%, převážně Rakousko, Slovensko.</t>
  </si>
  <si>
    <t>Návštěvnost za měsíce červenec a srpen je v podstatě za oba roky vyrovnaná, pokles návštěvnosti za červen 2020 je způsobený zejména zrušením Dne otevřených dveří Muzea Vyškovska, který pořádáme poslední týden v červnu a o akci je velký zájem ze strany místních ZŠ, které tak využijí volný závěr školního roku k návštěvě muzea.</t>
  </si>
  <si>
    <t>V roce 2019 byl v Muzeu Bučovice pro návštěvníky přístupný pouze výstavní sál, kde se konají krátkodobé výstavy. Nová stálá expozice Muzea Bučovice Životem a časem po Bučovicku byla otevřená až v září 2019, proto takový rozdíl v návštěvnosti.</t>
  </si>
  <si>
    <t> -</t>
  </si>
  <si>
    <t>Pokud jde o komentář. Letošní sezonu hodnotím negativně., a to z následujících důvodů:
- Díky plošným vládním opatřením jsme přišli o více než 1400 návštěvníků v období květen-červen, kdy se zrušily již objednané školní a seniorské zájezdy a výlety.
- V letních měsících se návštěvnost stabilizovala nebo mírně vzrostla. Dá se předpokládat, že pokud by letošní sezona byla normální, patrně bychom v návštěvnosti (a tím i tržbách) dosáhli lepších výsledků než v sezoně 2019. Ale jako celek je tato sezona 2020  neúspěšná a ekonomicky špatná.
- Z nařízení státu jsme museli mít zámek zavřený, avšak jako nestátní příspěvková organizace jsme neměli a nemáme nárok na žádnou kompenzaci z žádného vládního programu.
- Pomoc státu v oblasti památkové péče, tekoucí přes ministerstvo kultury, směřovala v oblasti kulturních památek - hradů a zámků pouze ke státním objektům. Nestátní hrady a zámky byly zcela opomenuty. Na můj přímý dopis ministrovi kultury panu Zaorálkovi  v této věci se mi dostalo jen předpokládané obecné odpovědi. Dá se říci, že relativně mohutná finanční podpora směřovala od státu jen ke státním hradům a zámkům.
- Ze strany Jihomoravského kraje jsme nezaznamenali žádnou snahu byť o symbolickou finanční pomoc či podporu pro nestátní/obecní kulturní nemovité památky. Naopak naše dotační žádost na akci Žerotínské dny 2020 byla zamítnuta. 
- Velmi negativně hodnotím v tomto kontextu to, že byla dána přednost milionových dotací z krajského rozpočtu na  motocyklovou Velkou cenu bez diváků. Dvoudenní akce soukromého subjektu, navíc bez diváků a tedy bez jakéhokoliv hmatatelného ekonomického či propagačního výsledku, která navíc byla na okraji zájmu vzhledem k epidemické situaci a celkové náladě ve společnosti, podpořena byla.  
Bylo bychom velmi rádi, kdyby Centrála cestovního ruchu mohla nám, menším regionálním nestátním památkám, reálně a hmatatelně pomoci např. v propagaci těchto méně známých turistických cílů. Velmi bychom uvítali, kdyby JmK projevil svůj zájem a solidaritu např. i menší finanční výpomocí na pokrytí výpadků příjmů nestátním hradům a zámkům na území kraje.</t>
  </si>
  <si>
    <t>Název objektu</t>
  </si>
  <si>
    <t>103 </t>
  </si>
  <si>
    <t>546 </t>
  </si>
  <si>
    <t> 438</t>
  </si>
  <si>
    <t>probíhá rekonstrukce a příprava na Slovanskou epopej</t>
  </si>
  <si>
    <t>Prohlídka města - Znojmo</t>
  </si>
  <si>
    <t>v příloze Vám zasílám návštěvnost v Dolních Kounicích za uvedené období. Letošní turistická sezóna byla zcela jiná než v předešlých letech. Dokladem je návštěvnost. Chodilo mnoho domácích návštěvníků a téměř vůbec cizinci.Počty se odvíjeli hodně od počasí. Bylo to náročné pro 
průvodce i na ostatní  organizaci včetně doplňování materiálů a zboží. Počty průvodců jsme posílil v obou objektech a také jsme prodloužili otvírací dobu. Dle potřeby jsme provázeli každou půl hodinu abychom eliminovaly velké počty návštěvníků ve skupinách. Vytvořili jsme rodinné vstupné i možnost sníženého vstupného do obou objektů. V maximální míře  jsme se snažili vyjít návštěvníkům a turistům vstříc.</t>
  </si>
  <si>
    <t>Návštěvnost stejná, kapacita vily plně vytížena 2019/2020</t>
  </si>
  <si>
    <t>-</t>
  </si>
  <si>
    <t xml:space="preserve">Ačkoli je návštěvnost v prvním prázdninovém měsíci (červenci) srovnatelná s loňským rokem či o něco vyšší, dvouměsíční uzavření hradů a zámků ve správě NPÚ se podepsalo nejen na snížení celkové návštěvnosti, ale i na nižších výnosech. Výnosy budou nižší nejen z důvodů menšího počtu návštěvníků, ale i kvůli poklesu výnosů z pronájmů, např. filmová natáčení, komerční pronájmy a další akce. 
Změny ve složení návštěvníků - V červnu, kdy na památkách běžně převažují školní výlety a jiné hromadné zájezdy, chodili převážně individuální návštěvníci a disciplinovaně dodržovali veškerá nastavená opatření. 
Co se týká dalšího složení návštěvníků, tak památky v Jihomoravském kraji navštěvují nejvíce místní, tedy Češi z Jihomoravského kraje, následují návštěvníci ze Zlínského a Olomouckého kraje a poté další kraje ČR. Návštěvnost zahraničních turistů je oproti loňskému roku až o 85% nižší (převažují Slováci, Němci, Poláci). </t>
  </si>
  <si>
    <t>součástí Vranova</t>
  </si>
  <si>
    <t>součástí Lednice</t>
  </si>
  <si>
    <t>data pouze za rok</t>
  </si>
  <si>
    <t>u vily L-B se jedná o návštěvnost expozice umístěné přímo ve vile a výstav v galerii Celnice</t>
  </si>
  <si>
    <t xml:space="preserve">od června 2020 jsou do návštěvnosti Muzea v Ivančicích zahrnuti i návštěvníci lapidária v Oslavanech (nové stálé expozice Muzea v Ivančicích). Jedná se o návštěvníky výstav a expozic, návštěvníci kulturních akcí (bez výkladu ve výstavních prostorách) zde nejsou zahrnuti. </t>
  </si>
  <si>
    <t>V letošní návštěvnosti se kromě poklesu počtu zahraničních turistů odráží také skutečnost, že klášter Porta coeli je v rekonstrukci a nekonají se prohlídky jeho interiéru</t>
  </si>
  <si>
    <t>poslala slovní popis (viz. Poznámka)</t>
  </si>
  <si>
    <t>ZOO PARK + DinoPark Vyškov</t>
  </si>
  <si>
    <t>Původní odhad propadu cca 35 000 lidí (uzavření od 16. 3. do 1. 5. + chybějící školní výlety v květnu a červnu) se snížil velmi dobrými čísly v červenci a srpnu. Ke konci září je návštěvnost nižší o 26 483 lidí. Loňská čísla samozřejmě nevyrovnáme (200 363), situace však není kritická. Úbytek zahraničních návštěvníků, kterých bylo velmi málo, vyrovnaly tuzemské rodiny s dětmi a prarodiči. Oproti jiným turistickým cílům jsou na tom zoologické zahrady lépe.</t>
  </si>
  <si>
    <t xml:space="preserve">Bohužel, naše metodika sledování návštěvnosti je trochu odlišná. Počítáme návštěvníky podle jednotlivých výstavních projektů, které se ale většinou konají více měsíců.Takže např. v roce 2019 v letních měsících probíhaly v obou našich budovách /hlavní budova na Malinovského nám. a Dům Pánů z Kunštátu/ celkem 3 výstavy s celkovou návštěvností 4 105 diváků. V letošním roce kvůli pandemii jsme i vzhledem k jarnímu přerušení naší činnosti prodloužili do konce července dvě výstavy /z nichž jedna probíhala už od února/ s celkovou návštěvností 2 569 lidí. Je tedy nepochybné, že z těchto důvodů návštěvnost výstav klesla  cca o 50 %. V srpnu každého roku má Dům umění města Brna provozní pauzu, takže výstavy se nekonají.
</t>
  </si>
  <si>
    <t>nemají data (viz. Poznámka)</t>
  </si>
  <si>
    <t>Prý nemají spočítané, údaje nedodal. Letošní sezóna byla ale prý silnější než loňská.</t>
  </si>
  <si>
    <t>rekonstrukce - zavřeno</t>
  </si>
  <si>
    <t>V červnu se ještě silně projevovaly dozvuky „covidových opatření“, lidé měli obavy kamkoliv chodit. Naopak červenec byl rekordní a srpen také – převažovali turisté z České republiky, především rodiny s dětmi. Zahraniční návštěvníky neevidujeme všude, ale odhaduji to na cca 5 %. Snad jen na zámku v Jevišovicích byl podíl cizinců vyšší, ale jsou to jen odhady.</t>
  </si>
  <si>
    <t>Nejcitelněji nás zasáhlo jarní období v rámci školních výletů. Prázdninová návštěvnost byla bohužel také o něco nižší, než-li v loňském roce.</t>
  </si>
  <si>
    <t>Muzeum Josefa Hoffmanna</t>
  </si>
  <si>
    <t xml:space="preserve">Brtnice </t>
  </si>
  <si>
    <t xml:space="preserve">Bohužel % zahraničních návštěvníků nevíme. Letní sezóna byla vzhledem k návštěvníkům rekordní, dá se předpokládat že to bylo způsobeno tím, že spoustu lidí letos neodcestovalo do zahraničí.
Přes tyto skvělá čísla však ztráty z jarních měsíců letos již nedoženeme. 
</t>
  </si>
  <si>
    <t>Letní turistická sezona byla velmi silná, samozřejmě na rozdíl od jara.
% zahraničních návštěvníků je logicky menší, jak v loni; největší úbytek je u asiatů. Dříve jsme měli velmi silnou návštěvnost zejména z Jižní Korii – nyní jsou zájezdy přes CK prakticky na nule a individuálů je jen malý počet.
V první polovině září dobíhal velký zájem, ale nyní očekávám, že návštěvnost bude rapidně klesat. Dále se budeme muset průběžně přizpůsobovat aktuálním opatřením Ministerstva zdravotnictví, což bude asi znamenat další omezení.</t>
  </si>
  <si>
    <t>červen – v tomto měsíci jsme vždycky měli největší návštěvnost škol, letos tomu tak bohužel nebylo. červenec + srpen – návštěvnost se oproti loňsku zvedla o 5003 návštěvníků, ale rapidně poklesl počet cizinců - (viz *). V srpnu k nám vždycky jezdili hodně Italové.</t>
  </si>
  <si>
    <t xml:space="preserve">2019 
červen	červenec	srpen
 1.353 (358)	 2.621 (326)	 2.165 (537)
2020
červen	červenec	srpen
 1.113 (56)	 2.428 (187)	2.090 (176) </t>
  </si>
  <si>
    <t>Pálava a LVA</t>
  </si>
  <si>
    <t>Letošní sezona byla naprosto neuvěřitelná. Naštěstí mám kolem sebe tým úžasných, spolehlivých a ochotných lidí, tak jsme ji zvládli. Ten první rok přijeli turisté do Znojma většinou na 2 noci, maximálně prodloužený víkend. Předloni a loni už se ta návštěvnost prodlužovala na 3 až 4 noci s tím, že pak ze Znojma odjeli do Mikulova. Letos to bylo naprosto jinak.
Nejčastější konverzace mezi námi a turisty byla: „Dobrý den, my jsme dnes přijeli, jsme tu na týden a co tu můžeme dělat.“ Nejpočetnější skupinou návštěvníků byly rodiny s dětmi a cyklisti. S cykloturistikou, a nejen s ní, je pak spojená vinařská turistika. Níže ti připojuji i návštěvnost TIC od června do července. 
Co se týče zahraniční turistů, tak tam jsou procenta mizivá. V červnu byla ta návštěvnost nulová, v červenci bych řekla 1% a v srpnu 2%.
Nejčastěji se jednalo o Slováky, Rakušany a Poláky. Přijde mi, že se ta návštěvnost zahraničními turisty začala navyšovat až v září.
Většinou se jednalo o rakouské cyklisty.
Myslím, že zajímavá čísla budeme mít za září. Tím, že máme na TIC prodej vstupenek na divadlo, a pak na různé kulturní akce,
Hodně nás navštěvují místní. Vzhledem k dané situaci, místní, oproti minulým rokům, chodí minimálně a podstatnou část návštěvníků tvoří turisti.
Podzemí bylo vyprodáno, po celou dobu sezony, denně. Stalo se ale, že bylo vyprodáno i na dva dny dopředu. 
Tu a tam jsme museli i korigovat počet návštěvníků na radniční věži. Kapacita ochozu je omezená, takže abychom
nešli nad limit, museli návštěvníci počkat na kase, což se dříve nestávalo.</t>
  </si>
  <si>
    <t>V roce 2019 navštívilo památník v Mikulčicích podle vedené statistiky v měsících leden - srpen celkem 41.196 hostů. Z toho počtu bylo 31% zahraničních turistů (z toho 1/3 ze Slovenska, 1/3 mluvících německy a anglicky a 1/3 ostatní). V roce 2020 navštívilo památník v Mikulčicích podle vedené statistiky v měsících leden - srpen celkem 47.816 hostů. Z toho počtu bylo 26% zahraničních turistů (z toho 2/3 ze Slovenska, 1/3 ostatní). Nárůst hostů ze Slovenska je výrazný po otevření lávky přes řeku Moravu!
Propad návštěvníků z důvodů zdravotní pandemie se neprojevil, neboť přes zavření muzea prostor okolních luk a lesů během měsíců březen - květen navštívilo mnoho lidí hledajících v době nouzového stavu klid a odpočinek v přírodě. Navíc zde bylo možné přes okénko zakoupit občerstvení v místním bistru, takže lidé relaxovali za krásného teplého počasí v malých skupinkách s rouškami i bez nich v rozlehlém areálu. V určitém období pak přijížděli lidé ve značném počtu pro česnek medvědí.
V ekonomické části se  však příjem snížil v ročním porovnání 2019 a 2020 v období březen - polovina května až o 380.000 Kč.
Letošní návštěvnost je úplně bez školní mládeže. V této skupině hostů je meziroční propad až 85%.</t>
  </si>
  <si>
    <t>Rozdíl %</t>
  </si>
  <si>
    <t xml:space="preserve">Čísla v letošním roce nejsou úplně přesná, návštěvníků bude každý měsíc řádově o desítky víc. Je to způsobeno novým programem Colosseum, který nám byl od této sezony nainstalován. Ten bohužel nezapočítává vstupenky koupené on-line. 
Z vedení, kde přesná čísla znají,  nám bohužel zatím nic neposílají. 
</t>
  </si>
  <si>
    <t xml:space="preserve">V roce 2020 návštívilo muzeum v měsících (leden-červen) celkem 929 návštěvníků
V letošním roce jsme postrádali všechny školní skupiny a kvůli pandemii koronaviru klesla návštěvnost oproti roku 2019 o cca. 65-70 procent návštěvníků za první pololetí.
V letních měsících se ale návštěvnost zvedla a do muzea přitáhla více návštěvníků (viz. čísla v tabulce)
</t>
  </si>
  <si>
    <t xml:space="preserve">Aqualand Moravia vyhodnocuje ukončenou letní sezónu. Z hlediska návštěvnosti nejlépe vychází srpen, kdy dorazilo zhruba o patnáct procent více lidí než loni. Červenec byl naopak vlivem počasí oproti loňskému roku slabší. Z analýzy návštěvníků také vyplynulo, že letos do aquaparku pod Pálavou dorazili především Češi.  Naopak vlivem epidemiologické situace výrazně ubylo návštěvníků ze Slovenska a Rakouska, kteří patří ze zahraničních hostů k těm nejpočetnějším. 
Více než polovinu návštěvnosti tvořily rodiny s dětmi. Přibylo také více návštěvníků, kteří k přepravě do aquaparku využili kola. Nová atrakce High Five, která jede i do kopce, má za sebou 30 525 jízd.   I přes chladnější počasí v červenci hlásí návštěvnost srovnatelnou s loňským rokem. Kapacita aquaparku se přitom díky novému letnímu areálu navýšila. „Návštěvnost je meziročně srovnatelná. Červen se pohybuje v téměř stejných číslech jako loni, červenec pak byl slabší, především vlivem chladnějšího počasí. Tam registrujeme pokles zhruba o patnáct procent. Ten se však povedlo kompenzovat v srpnu, kdy jsme naopak registrovali patnáctiprocentní nárůst,“                </t>
  </si>
  <si>
    <t>Festival Mendel červenec 2019  cca 3000, Festival Mendel červenec 2020  953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</si>
</sst>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2"/>
      <color theme="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b/>
      <sz val="12"/>
      <color theme="0" tint="-0.249977111117893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D34FE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theme="8" tint="0.59996337778862885"/>
      </left>
      <right style="thin">
        <color theme="8" tint="0.59996337778862885"/>
      </right>
      <top/>
      <bottom/>
      <diagonal/>
    </border>
    <border>
      <left style="thin">
        <color theme="8" tint="0.59996337778862885"/>
      </left>
      <right style="thin">
        <color theme="8" tint="0.59996337778862885"/>
      </right>
      <top/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/>
      <right style="thin">
        <color rgb="FF1D34FE"/>
      </right>
      <top style="thin">
        <color rgb="FF1D34FE"/>
      </top>
      <bottom style="thin">
        <color rgb="FF1D34FE"/>
      </bottom>
      <diagonal/>
    </border>
    <border>
      <left style="thin">
        <color rgb="FF1D34FE"/>
      </left>
      <right style="thin">
        <color rgb="FF1D34FE"/>
      </right>
      <top style="thin">
        <color rgb="FF1D34FE"/>
      </top>
      <bottom style="thin">
        <color rgb="FF1D34FE"/>
      </bottom>
      <diagonal/>
    </border>
    <border>
      <left style="thin">
        <color rgb="FF1D34FE"/>
      </left>
      <right/>
      <top style="thin">
        <color rgb="FF1D34FE"/>
      </top>
      <bottom style="thin">
        <color rgb="FF1D34FE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3" fontId="0" fillId="0" borderId="2" xfId="0" applyNumberFormat="1" applyFill="1" applyBorder="1" applyAlignment="1">
      <alignment horizontal="right" vertical="center"/>
    </xf>
    <xf numFmtId="3" fontId="0" fillId="0" borderId="0" xfId="0" applyNumberFormat="1" applyFill="1" applyBorder="1" applyAlignment="1">
      <alignment horizontal="right" vertical="center"/>
    </xf>
    <xf numFmtId="3" fontId="0" fillId="0" borderId="3" xfId="0" applyNumberFormat="1" applyFill="1" applyBorder="1" applyAlignment="1">
      <alignment horizontal="right" vertical="center"/>
    </xf>
    <xf numFmtId="3" fontId="0" fillId="0" borderId="3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3" fontId="5" fillId="0" borderId="0" xfId="0" applyNumberFormat="1" applyFont="1" applyBorder="1" applyAlignment="1">
      <alignment horizontal="right" vertical="center"/>
    </xf>
    <xf numFmtId="3" fontId="5" fillId="0" borderId="3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 wrapText="1" indent="1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3" fontId="0" fillId="0" borderId="5" xfId="0" applyNumberFormat="1" applyFill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9" fontId="5" fillId="0" borderId="5" xfId="1" applyFont="1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0" fillId="0" borderId="5" xfId="0" applyFont="1" applyBorder="1" applyAlignment="1">
      <alignment horizontal="left" vertical="center" wrapText="1" inden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3" fontId="0" fillId="0" borderId="6" xfId="0" applyNumberFormat="1" applyFill="1" applyBorder="1" applyAlignment="1">
      <alignment horizontal="right" vertical="center"/>
    </xf>
    <xf numFmtId="3" fontId="0" fillId="0" borderId="6" xfId="0" applyNumberFormat="1" applyBorder="1" applyAlignment="1">
      <alignment horizontal="right" vertical="center"/>
    </xf>
    <xf numFmtId="9" fontId="5" fillId="0" borderId="6" xfId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6" xfId="0" applyFont="1" applyBorder="1" applyAlignment="1">
      <alignment horizontal="left" vertical="center" wrapText="1" indent="1"/>
    </xf>
    <xf numFmtId="0" fontId="0" fillId="2" borderId="7" xfId="0" applyFill="1" applyBorder="1" applyAlignment="1">
      <alignment vertical="center" wrapText="1"/>
    </xf>
    <xf numFmtId="0" fontId="0" fillId="2" borderId="8" xfId="0" applyFill="1" applyBorder="1" applyAlignment="1">
      <alignment vertical="center"/>
    </xf>
    <xf numFmtId="3" fontId="0" fillId="2" borderId="8" xfId="0" applyNumberFormat="1" applyFill="1" applyBorder="1" applyAlignment="1">
      <alignment horizontal="right" vertical="center"/>
    </xf>
    <xf numFmtId="3" fontId="5" fillId="2" borderId="8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ont="1" applyFill="1" applyBorder="1" applyAlignment="1">
      <alignment horizontal="left" vertical="center" wrapText="1" indent="1"/>
    </xf>
    <xf numFmtId="49" fontId="3" fillId="2" borderId="8" xfId="0" applyNumberFormat="1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0" fillId="0" borderId="6" xfId="0" applyFont="1" applyBorder="1" applyAlignment="1">
      <alignment horizontal="left" vertical="center" wrapText="1" indent="1"/>
    </xf>
    <xf numFmtId="0" fontId="3" fillId="2" borderId="9" xfId="0" applyFont="1" applyFill="1" applyBorder="1" applyAlignment="1">
      <alignment horizontal="left" vertical="center" wrapText="1" indent="1"/>
    </xf>
    <xf numFmtId="0" fontId="3" fillId="2" borderId="8" xfId="0" applyFont="1" applyFill="1" applyBorder="1" applyAlignment="1">
      <alignment horizontal="center" vertical="center" wrapText="1"/>
    </xf>
    <xf numFmtId="49" fontId="6" fillId="2" borderId="8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3" fillId="2" borderId="8" xfId="0" applyNumberFormat="1" applyFont="1" applyFill="1" applyBorder="1" applyAlignment="1">
      <alignment horizontal="center" vertical="center" wrapText="1"/>
    </xf>
  </cellXfs>
  <cellStyles count="2">
    <cellStyle name="Normální" xfId="0" builtinId="0"/>
    <cellStyle name="Procenta" xfId="1" builtinId="5"/>
  </cellStyles>
  <dxfs count="2">
    <dxf>
      <font>
        <strike val="0"/>
        <color theme="9" tint="-0.24994659260841701"/>
      </font>
    </dxf>
    <dxf>
      <font>
        <color rgb="FF9C0006"/>
      </font>
    </dxf>
  </dxfs>
  <tableStyles count="0" defaultTableStyle="TableStyleMedium2" defaultPivotStyle="PivotStyleLight16"/>
  <colors>
    <mruColors>
      <color rgb="FF1D34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F282A6-7A3D-40D0-9127-ABE326B00EB9}">
  <dimension ref="A1:O119"/>
  <sheetViews>
    <sheetView showGridLines="0" tabSelected="1" topLeftCell="D1" zoomScaleNormal="100" workbookViewId="0">
      <selection activeCell="L121" sqref="L118:L121"/>
    </sheetView>
  </sheetViews>
  <sheetFormatPr defaultColWidth="9.140625" defaultRowHeight="15" x14ac:dyDescent="0.25"/>
  <cols>
    <col min="1" max="1" width="5" style="2" hidden="1" customWidth="1"/>
    <col min="2" max="2" width="35.140625" style="3" customWidth="1"/>
    <col min="3" max="3" width="21.5703125" style="2" bestFit="1" customWidth="1"/>
    <col min="4" max="4" width="14.28515625" style="4" customWidth="1"/>
    <col min="5" max="5" width="14.28515625" style="5" customWidth="1"/>
    <col min="6" max="6" width="14.28515625" style="6" customWidth="1"/>
    <col min="7" max="8" width="14.28515625" style="5" customWidth="1"/>
    <col min="9" max="9" width="14.28515625" style="7" customWidth="1"/>
    <col min="10" max="10" width="11.7109375" style="10" customWidth="1"/>
    <col min="11" max="11" width="11.7109375" style="11" customWidth="1"/>
    <col min="12" max="12" width="11.7109375" style="12" customWidth="1"/>
    <col min="13" max="13" width="17.5703125" style="9" bestFit="1" customWidth="1"/>
    <col min="14" max="14" width="19.85546875" style="9" bestFit="1" customWidth="1"/>
    <col min="15" max="15" width="104" style="13" customWidth="1"/>
    <col min="16" max="16384" width="9.140625" style="2"/>
  </cols>
  <sheetData>
    <row r="1" spans="1:15" x14ac:dyDescent="0.25">
      <c r="B1" s="29"/>
      <c r="C1" s="30"/>
      <c r="D1" s="31"/>
      <c r="E1" s="31"/>
      <c r="F1" s="31"/>
      <c r="G1" s="31"/>
      <c r="H1" s="31"/>
      <c r="I1" s="31"/>
      <c r="J1" s="32"/>
      <c r="K1" s="32"/>
      <c r="L1" s="32"/>
      <c r="M1" s="33"/>
      <c r="N1" s="33"/>
      <c r="O1" s="34"/>
    </row>
    <row r="2" spans="1:15" s="8" customFormat="1" ht="15.75" x14ac:dyDescent="0.25">
      <c r="A2" s="42" t="s">
        <v>0</v>
      </c>
      <c r="B2" s="41" t="s">
        <v>208</v>
      </c>
      <c r="C2" s="39" t="s">
        <v>1</v>
      </c>
      <c r="D2" s="44">
        <v>2019</v>
      </c>
      <c r="E2" s="44"/>
      <c r="F2" s="44"/>
      <c r="G2" s="44">
        <v>2020</v>
      </c>
      <c r="H2" s="44"/>
      <c r="I2" s="44"/>
      <c r="J2" s="40" t="s">
        <v>242</v>
      </c>
      <c r="K2" s="40"/>
      <c r="L2" s="40"/>
      <c r="M2" s="39" t="s">
        <v>2</v>
      </c>
      <c r="N2" s="39" t="s">
        <v>3</v>
      </c>
      <c r="O2" s="38" t="s">
        <v>179</v>
      </c>
    </row>
    <row r="3" spans="1:15" s="1" customFormat="1" ht="16.5" thickBot="1" x14ac:dyDescent="0.3">
      <c r="A3" s="43"/>
      <c r="B3" s="41"/>
      <c r="C3" s="39"/>
      <c r="D3" s="35" t="s">
        <v>176</v>
      </c>
      <c r="E3" s="35" t="s">
        <v>177</v>
      </c>
      <c r="F3" s="35" t="s">
        <v>178</v>
      </c>
      <c r="G3" s="35" t="s">
        <v>176</v>
      </c>
      <c r="H3" s="35" t="s">
        <v>177</v>
      </c>
      <c r="I3" s="35" t="s">
        <v>178</v>
      </c>
      <c r="J3" s="36" t="s">
        <v>176</v>
      </c>
      <c r="K3" s="36" t="s">
        <v>177</v>
      </c>
      <c r="L3" s="36" t="s">
        <v>178</v>
      </c>
      <c r="M3" s="39"/>
      <c r="N3" s="39"/>
      <c r="O3" s="38"/>
    </row>
    <row r="4" spans="1:15" ht="15.75" thickTop="1" x14ac:dyDescent="0.25">
      <c r="A4" s="14">
        <v>0</v>
      </c>
      <c r="B4" s="15" t="s">
        <v>65</v>
      </c>
      <c r="C4" s="16" t="s">
        <v>18</v>
      </c>
      <c r="D4" s="17">
        <v>1371</v>
      </c>
      <c r="E4" s="17">
        <v>1204</v>
      </c>
      <c r="F4" s="17">
        <v>759</v>
      </c>
      <c r="G4" s="17">
        <v>220</v>
      </c>
      <c r="H4" s="17">
        <v>897</v>
      </c>
      <c r="I4" s="18">
        <v>276</v>
      </c>
      <c r="J4" s="19">
        <f>G4/D4-100%</f>
        <v>-0.83953318745441285</v>
      </c>
      <c r="K4" s="19">
        <f t="shared" ref="K4:L4" si="0">H4/E4-100%</f>
        <v>-0.25498338870431891</v>
      </c>
      <c r="L4" s="19">
        <f t="shared" si="0"/>
        <v>-0.63636363636363635</v>
      </c>
      <c r="M4" s="20" t="s">
        <v>28</v>
      </c>
      <c r="N4" s="20" t="s">
        <v>29</v>
      </c>
      <c r="O4" s="21" t="s">
        <v>246</v>
      </c>
    </row>
    <row r="5" spans="1:15" x14ac:dyDescent="0.25">
      <c r="A5" s="14">
        <v>154</v>
      </c>
      <c r="B5" s="22" t="s">
        <v>38</v>
      </c>
      <c r="C5" s="23" t="s">
        <v>36</v>
      </c>
      <c r="D5" s="24">
        <v>7432</v>
      </c>
      <c r="E5" s="24">
        <v>8447</v>
      </c>
      <c r="F5" s="24">
        <v>8643</v>
      </c>
      <c r="G5" s="24">
        <v>3771</v>
      </c>
      <c r="H5" s="24">
        <v>8684</v>
      </c>
      <c r="I5" s="25">
        <v>8071</v>
      </c>
      <c r="J5" s="26">
        <f t="shared" ref="J5:J10" si="1">G5/D5-100%</f>
        <v>-0.49259956942949412</v>
      </c>
      <c r="K5" s="26">
        <f t="shared" ref="K5:K10" si="2">H5/E5-100%</f>
        <v>2.8057298449153611E-2</v>
      </c>
      <c r="L5" s="26">
        <f t="shared" ref="L5:L10" si="3">I5/F5-100%</f>
        <v>-6.6180724285548997E-2</v>
      </c>
      <c r="M5" s="27" t="s">
        <v>28</v>
      </c>
      <c r="N5" s="27" t="s">
        <v>29</v>
      </c>
      <c r="O5" s="37" t="s">
        <v>231</v>
      </c>
    </row>
    <row r="6" spans="1:15" x14ac:dyDescent="0.25">
      <c r="A6" s="14">
        <v>155</v>
      </c>
      <c r="B6" s="22" t="s">
        <v>52</v>
      </c>
      <c r="C6" s="23" t="s">
        <v>18</v>
      </c>
      <c r="D6" s="24">
        <v>1101</v>
      </c>
      <c r="E6" s="24">
        <v>687</v>
      </c>
      <c r="F6" s="24">
        <v>656</v>
      </c>
      <c r="G6" s="24">
        <v>1023</v>
      </c>
      <c r="H6" s="24">
        <v>1603</v>
      </c>
      <c r="I6" s="25">
        <v>1387</v>
      </c>
      <c r="J6" s="26"/>
      <c r="K6" s="26"/>
      <c r="L6" s="26"/>
      <c r="M6" s="27" t="s">
        <v>28</v>
      </c>
      <c r="N6" s="27" t="s">
        <v>29</v>
      </c>
      <c r="O6" s="37"/>
    </row>
    <row r="7" spans="1:15" x14ac:dyDescent="0.25">
      <c r="A7" s="14">
        <v>156</v>
      </c>
      <c r="B7" s="22" t="s">
        <v>53</v>
      </c>
      <c r="C7" s="23" t="s">
        <v>18</v>
      </c>
      <c r="D7" s="24">
        <v>804</v>
      </c>
      <c r="E7" s="24">
        <v>1250</v>
      </c>
      <c r="F7" s="24">
        <v>1126</v>
      </c>
      <c r="G7" s="24">
        <v>303</v>
      </c>
      <c r="H7" s="24">
        <v>823</v>
      </c>
      <c r="I7" s="25">
        <v>843</v>
      </c>
      <c r="J7" s="26">
        <f t="shared" si="1"/>
        <v>-0.62313432835820892</v>
      </c>
      <c r="K7" s="26">
        <f t="shared" si="2"/>
        <v>-0.34160000000000001</v>
      </c>
      <c r="L7" s="26">
        <f t="shared" si="3"/>
        <v>-0.25133214920071045</v>
      </c>
      <c r="M7" s="27" t="s">
        <v>28</v>
      </c>
      <c r="N7" s="27" t="s">
        <v>29</v>
      </c>
      <c r="O7" s="37"/>
    </row>
    <row r="8" spans="1:15" x14ac:dyDescent="0.25">
      <c r="A8" s="14">
        <v>158</v>
      </c>
      <c r="B8" s="22" t="s">
        <v>48</v>
      </c>
      <c r="C8" s="23" t="s">
        <v>18</v>
      </c>
      <c r="D8" s="24">
        <v>1920</v>
      </c>
      <c r="E8" s="24">
        <v>2833</v>
      </c>
      <c r="F8" s="24">
        <v>2927</v>
      </c>
      <c r="G8" s="24">
        <v>1287</v>
      </c>
      <c r="H8" s="24">
        <v>2998</v>
      </c>
      <c r="I8" s="25">
        <v>2798</v>
      </c>
      <c r="J8" s="26">
        <f t="shared" si="1"/>
        <v>-0.32968750000000002</v>
      </c>
      <c r="K8" s="26">
        <f t="shared" si="2"/>
        <v>5.8242146134839468E-2</v>
      </c>
      <c r="L8" s="26">
        <f t="shared" si="3"/>
        <v>-4.4072429108302003E-2</v>
      </c>
      <c r="M8" s="27" t="s">
        <v>28</v>
      </c>
      <c r="N8" s="27" t="s">
        <v>29</v>
      </c>
      <c r="O8" s="37"/>
    </row>
    <row r="9" spans="1:15" x14ac:dyDescent="0.25">
      <c r="A9" s="14">
        <v>159</v>
      </c>
      <c r="B9" s="22" t="s">
        <v>60</v>
      </c>
      <c r="C9" s="23" t="s">
        <v>61</v>
      </c>
      <c r="D9" s="24">
        <v>270</v>
      </c>
      <c r="E9" s="24">
        <v>85</v>
      </c>
      <c r="F9" s="24">
        <v>139</v>
      </c>
      <c r="G9" s="24">
        <v>61</v>
      </c>
      <c r="H9" s="24">
        <v>62</v>
      </c>
      <c r="I9" s="25">
        <v>61</v>
      </c>
      <c r="J9" s="26">
        <f t="shared" si="1"/>
        <v>-0.77407407407407414</v>
      </c>
      <c r="K9" s="26">
        <f t="shared" si="2"/>
        <v>-0.27058823529411768</v>
      </c>
      <c r="L9" s="26">
        <f t="shared" si="3"/>
        <v>-0.56115107913669071</v>
      </c>
      <c r="M9" s="27" t="s">
        <v>28</v>
      </c>
      <c r="N9" s="27" t="s">
        <v>29</v>
      </c>
      <c r="O9" s="37"/>
    </row>
    <row r="10" spans="1:15" x14ac:dyDescent="0.25">
      <c r="A10" s="14">
        <v>160</v>
      </c>
      <c r="B10" s="22" t="s">
        <v>63</v>
      </c>
      <c r="C10" s="23" t="s">
        <v>18</v>
      </c>
      <c r="D10" s="24">
        <v>45</v>
      </c>
      <c r="E10" s="24">
        <v>1</v>
      </c>
      <c r="F10" s="24">
        <v>13</v>
      </c>
      <c r="G10" s="24">
        <v>2</v>
      </c>
      <c r="H10" s="24">
        <v>2</v>
      </c>
      <c r="I10" s="25">
        <v>1</v>
      </c>
      <c r="J10" s="26"/>
      <c r="K10" s="26"/>
      <c r="L10" s="26"/>
      <c r="M10" s="27" t="s">
        <v>28</v>
      </c>
      <c r="N10" s="27" t="s">
        <v>29</v>
      </c>
      <c r="O10" s="37"/>
    </row>
    <row r="11" spans="1:15" x14ac:dyDescent="0.25">
      <c r="A11" s="14">
        <v>161</v>
      </c>
      <c r="B11" s="22" t="s">
        <v>82</v>
      </c>
      <c r="C11" s="23" t="s">
        <v>9</v>
      </c>
      <c r="D11" s="24">
        <v>1090</v>
      </c>
      <c r="E11" s="24">
        <v>1150</v>
      </c>
      <c r="F11" s="24">
        <v>1177</v>
      </c>
      <c r="G11" s="24">
        <v>517</v>
      </c>
      <c r="H11" s="24">
        <v>1519</v>
      </c>
      <c r="I11" s="25">
        <v>1086</v>
      </c>
      <c r="J11" s="26">
        <f t="shared" ref="J11:J68" si="4">G11/D11-100%</f>
        <v>-0.52568807339449541</v>
      </c>
      <c r="K11" s="26">
        <f t="shared" ref="K11:K68" si="5">H11/E11-100%</f>
        <v>0.32086956521739141</v>
      </c>
      <c r="L11" s="26">
        <f t="shared" ref="L11:L68" si="6">I11/F11-100%</f>
        <v>-7.731520815632964E-2</v>
      </c>
      <c r="M11" s="27" t="s">
        <v>83</v>
      </c>
      <c r="N11" s="27" t="s">
        <v>11</v>
      </c>
      <c r="O11" s="37"/>
    </row>
    <row r="12" spans="1:15" x14ac:dyDescent="0.25">
      <c r="A12" s="14">
        <v>157</v>
      </c>
      <c r="B12" s="22" t="s">
        <v>58</v>
      </c>
      <c r="C12" s="23" t="s">
        <v>25</v>
      </c>
      <c r="D12" s="24">
        <v>495</v>
      </c>
      <c r="E12" s="24">
        <v>643</v>
      </c>
      <c r="F12" s="24">
        <v>458</v>
      </c>
      <c r="G12" s="24">
        <v>0</v>
      </c>
      <c r="H12" s="24">
        <v>0</v>
      </c>
      <c r="I12" s="25">
        <v>0</v>
      </c>
      <c r="J12" s="26"/>
      <c r="K12" s="26"/>
      <c r="L12" s="26"/>
      <c r="M12" s="27" t="s">
        <v>28</v>
      </c>
      <c r="N12" s="27" t="s">
        <v>29</v>
      </c>
      <c r="O12" s="28" t="s">
        <v>230</v>
      </c>
    </row>
    <row r="13" spans="1:15" x14ac:dyDescent="0.25">
      <c r="A13" s="14">
        <v>162</v>
      </c>
      <c r="B13" s="22" t="s">
        <v>64</v>
      </c>
      <c r="C13" s="23" t="s">
        <v>23</v>
      </c>
      <c r="D13" s="24">
        <v>810</v>
      </c>
      <c r="E13" s="24">
        <v>1083</v>
      </c>
      <c r="F13" s="24">
        <v>846</v>
      </c>
      <c r="G13" s="24">
        <v>343</v>
      </c>
      <c r="H13" s="24">
        <v>1354</v>
      </c>
      <c r="I13" s="25">
        <v>1992</v>
      </c>
      <c r="J13" s="26">
        <f t="shared" si="4"/>
        <v>-0.57654320987654328</v>
      </c>
      <c r="K13" s="26">
        <f t="shared" si="5"/>
        <v>0.25023084025854114</v>
      </c>
      <c r="L13" s="26">
        <f t="shared" si="6"/>
        <v>1.354609929078014</v>
      </c>
      <c r="M13" s="27" t="s">
        <v>28</v>
      </c>
      <c r="N13" s="27" t="s">
        <v>29</v>
      </c>
      <c r="O13" s="28"/>
    </row>
    <row r="14" spans="1:15" ht="30" x14ac:dyDescent="0.25">
      <c r="A14" s="14">
        <v>163</v>
      </c>
      <c r="B14" s="22" t="s">
        <v>37</v>
      </c>
      <c r="C14" s="23" t="s">
        <v>9</v>
      </c>
      <c r="D14" s="24">
        <v>8849</v>
      </c>
      <c r="E14" s="24">
        <v>11338</v>
      </c>
      <c r="F14" s="24">
        <v>13258</v>
      </c>
      <c r="G14" s="24">
        <v>4514</v>
      </c>
      <c r="H14" s="24">
        <v>14510</v>
      </c>
      <c r="I14" s="25">
        <v>15089</v>
      </c>
      <c r="J14" s="26">
        <f t="shared" si="4"/>
        <v>-0.48988586280935698</v>
      </c>
      <c r="K14" s="26">
        <f t="shared" si="5"/>
        <v>0.27976715470100544</v>
      </c>
      <c r="L14" s="26">
        <f t="shared" si="6"/>
        <v>0.13810529491627688</v>
      </c>
      <c r="M14" s="27" t="s">
        <v>28</v>
      </c>
      <c r="N14" s="27" t="s">
        <v>29</v>
      </c>
      <c r="O14" s="28" t="s">
        <v>237</v>
      </c>
    </row>
    <row r="15" spans="1:15" x14ac:dyDescent="0.25">
      <c r="A15" s="14">
        <v>164</v>
      </c>
      <c r="B15" s="22" t="s">
        <v>41</v>
      </c>
      <c r="C15" s="23" t="s">
        <v>25</v>
      </c>
      <c r="D15" s="24">
        <v>4442</v>
      </c>
      <c r="E15" s="24">
        <v>4977</v>
      </c>
      <c r="F15" s="24">
        <v>4060</v>
      </c>
      <c r="G15" s="24">
        <v>5410</v>
      </c>
      <c r="H15" s="24">
        <v>6822</v>
      </c>
      <c r="I15" s="24">
        <v>5954</v>
      </c>
      <c r="J15" s="26">
        <f t="shared" si="4"/>
        <v>0.21791985592075647</v>
      </c>
      <c r="K15" s="26">
        <f t="shared" si="5"/>
        <v>0.37070524412296568</v>
      </c>
      <c r="L15" s="26">
        <f t="shared" si="6"/>
        <v>0.46650246305418719</v>
      </c>
      <c r="M15" s="27" t="s">
        <v>28</v>
      </c>
      <c r="N15" s="27" t="s">
        <v>29</v>
      </c>
      <c r="O15" s="28" t="s">
        <v>215</v>
      </c>
    </row>
    <row r="16" spans="1:15" x14ac:dyDescent="0.25">
      <c r="A16" s="14">
        <v>166</v>
      </c>
      <c r="B16" s="22" t="s">
        <v>31</v>
      </c>
      <c r="C16" s="23" t="s">
        <v>32</v>
      </c>
      <c r="D16" s="24">
        <v>43638</v>
      </c>
      <c r="E16" s="24">
        <v>65840</v>
      </c>
      <c r="F16" s="24">
        <v>75543</v>
      </c>
      <c r="G16" s="24">
        <v>31557</v>
      </c>
      <c r="H16" s="24">
        <v>86645</v>
      </c>
      <c r="I16" s="25">
        <v>88716</v>
      </c>
      <c r="J16" s="26">
        <f t="shared" si="4"/>
        <v>-0.27684586827993951</v>
      </c>
      <c r="K16" s="26">
        <f t="shared" si="5"/>
        <v>0.31599331713244228</v>
      </c>
      <c r="L16" s="26">
        <f t="shared" si="6"/>
        <v>0.17437750685040299</v>
      </c>
      <c r="M16" s="27" t="s">
        <v>28</v>
      </c>
      <c r="N16" s="27" t="s">
        <v>29</v>
      </c>
      <c r="O16" s="28"/>
    </row>
    <row r="17" spans="1:15" x14ac:dyDescent="0.25">
      <c r="A17" s="14">
        <v>168</v>
      </c>
      <c r="B17" s="22" t="s">
        <v>139</v>
      </c>
      <c r="C17" s="23" t="s">
        <v>140</v>
      </c>
      <c r="D17" s="24">
        <v>4225</v>
      </c>
      <c r="E17" s="24">
        <v>10304</v>
      </c>
      <c r="F17" s="24">
        <v>11389</v>
      </c>
      <c r="G17" s="24">
        <v>2648</v>
      </c>
      <c r="H17" s="24">
        <v>11531</v>
      </c>
      <c r="I17" s="25">
        <v>12080</v>
      </c>
      <c r="J17" s="26">
        <f t="shared" si="4"/>
        <v>-0.37325443786982249</v>
      </c>
      <c r="K17" s="26">
        <f t="shared" si="5"/>
        <v>0.11907996894409933</v>
      </c>
      <c r="L17" s="26">
        <f t="shared" si="6"/>
        <v>6.0672578804109145E-2</v>
      </c>
      <c r="M17" s="27" t="s">
        <v>141</v>
      </c>
      <c r="N17" s="27" t="s">
        <v>78</v>
      </c>
      <c r="O17" s="28"/>
    </row>
    <row r="18" spans="1:15" x14ac:dyDescent="0.25">
      <c r="A18" s="14">
        <v>169</v>
      </c>
      <c r="B18" s="22" t="s">
        <v>142</v>
      </c>
      <c r="C18" s="23" t="s">
        <v>9</v>
      </c>
      <c r="D18" s="24">
        <v>1341</v>
      </c>
      <c r="E18" s="24">
        <v>1112</v>
      </c>
      <c r="F18" s="24">
        <v>1267</v>
      </c>
      <c r="G18" s="24">
        <v>303</v>
      </c>
      <c r="H18" s="24">
        <v>1392</v>
      </c>
      <c r="I18" s="25">
        <v>1325</v>
      </c>
      <c r="J18" s="26">
        <f t="shared" si="4"/>
        <v>-0.77404921700223717</v>
      </c>
      <c r="K18" s="26">
        <f t="shared" si="5"/>
        <v>0.25179856115107913</v>
      </c>
      <c r="L18" s="26">
        <f t="shared" si="6"/>
        <v>4.5777426992896553E-2</v>
      </c>
      <c r="M18" s="27" t="s">
        <v>141</v>
      </c>
      <c r="N18" s="27" t="s">
        <v>78</v>
      </c>
      <c r="O18" s="28"/>
    </row>
    <row r="19" spans="1:15" ht="120" x14ac:dyDescent="0.25">
      <c r="A19" s="14">
        <v>170</v>
      </c>
      <c r="B19" s="22" t="s">
        <v>98</v>
      </c>
      <c r="C19" s="23" t="s">
        <v>18</v>
      </c>
      <c r="D19" s="24">
        <v>4512</v>
      </c>
      <c r="E19" s="24">
        <v>10622</v>
      </c>
      <c r="F19" s="24">
        <v>8214</v>
      </c>
      <c r="G19" s="24">
        <v>4474</v>
      </c>
      <c r="H19" s="24">
        <v>12172</v>
      </c>
      <c r="I19" s="25">
        <v>6500</v>
      </c>
      <c r="J19" s="26">
        <f t="shared" si="4"/>
        <v>-8.4219858156028282E-3</v>
      </c>
      <c r="K19" s="26">
        <f t="shared" si="5"/>
        <v>0.14592355488608555</v>
      </c>
      <c r="L19" s="26">
        <f t="shared" si="6"/>
        <v>-0.20866812758704656</v>
      </c>
      <c r="M19" s="27" t="s">
        <v>99</v>
      </c>
      <c r="N19" s="27" t="s">
        <v>78</v>
      </c>
      <c r="O19" s="28" t="s">
        <v>241</v>
      </c>
    </row>
    <row r="20" spans="1:15" x14ac:dyDescent="0.25">
      <c r="A20" s="14">
        <v>171</v>
      </c>
      <c r="B20" s="22" t="s">
        <v>50</v>
      </c>
      <c r="C20" s="23" t="s">
        <v>23</v>
      </c>
      <c r="D20" s="24">
        <v>2385</v>
      </c>
      <c r="E20" s="24">
        <v>2686</v>
      </c>
      <c r="F20" s="24">
        <v>3257</v>
      </c>
      <c r="G20" s="24">
        <v>185</v>
      </c>
      <c r="H20" s="24">
        <v>1459</v>
      </c>
      <c r="I20" s="25">
        <v>2571</v>
      </c>
      <c r="J20" s="26">
        <f t="shared" si="4"/>
        <v>-0.92243186582809222</v>
      </c>
      <c r="K20" s="26">
        <f t="shared" si="5"/>
        <v>-0.45681310498883099</v>
      </c>
      <c r="L20" s="26">
        <f t="shared" si="6"/>
        <v>-0.21062327295056804</v>
      </c>
      <c r="M20" s="27" t="s">
        <v>28</v>
      </c>
      <c r="N20" s="27" t="s">
        <v>29</v>
      </c>
      <c r="O20" s="28"/>
    </row>
    <row r="21" spans="1:15" ht="30" x14ac:dyDescent="0.25">
      <c r="A21" s="14">
        <v>193</v>
      </c>
      <c r="B21" s="22" t="s">
        <v>71</v>
      </c>
      <c r="C21" s="23" t="s">
        <v>18</v>
      </c>
      <c r="D21" s="24">
        <v>989</v>
      </c>
      <c r="E21" s="24">
        <v>668</v>
      </c>
      <c r="F21" s="24">
        <v>870</v>
      </c>
      <c r="G21" s="24">
        <v>318</v>
      </c>
      <c r="H21" s="24">
        <v>773</v>
      </c>
      <c r="I21" s="25">
        <v>695</v>
      </c>
      <c r="J21" s="26">
        <f t="shared" si="4"/>
        <v>-0.6784630940343781</v>
      </c>
      <c r="K21" s="26">
        <f t="shared" si="5"/>
        <v>0.15718562874251507</v>
      </c>
      <c r="L21" s="26">
        <f t="shared" si="6"/>
        <v>-0.20114942528735635</v>
      </c>
      <c r="M21" s="27" t="s">
        <v>163</v>
      </c>
      <c r="N21" s="27" t="s">
        <v>29</v>
      </c>
      <c r="O21" s="28" t="s">
        <v>204</v>
      </c>
    </row>
    <row r="22" spans="1:15" x14ac:dyDescent="0.25">
      <c r="A22" s="14">
        <v>197</v>
      </c>
      <c r="B22" s="22" t="s">
        <v>46</v>
      </c>
      <c r="C22" s="23" t="s">
        <v>34</v>
      </c>
      <c r="D22" s="24">
        <v>8752</v>
      </c>
      <c r="E22" s="24">
        <v>8418</v>
      </c>
      <c r="F22" s="24">
        <v>12575</v>
      </c>
      <c r="G22" s="24">
        <v>1527</v>
      </c>
      <c r="H22" s="24">
        <v>8493</v>
      </c>
      <c r="I22" s="25">
        <v>10148</v>
      </c>
      <c r="J22" s="26">
        <f t="shared" si="4"/>
        <v>-0.82552559414990856</v>
      </c>
      <c r="K22" s="26">
        <f t="shared" si="5"/>
        <v>8.9094796863862236E-3</v>
      </c>
      <c r="L22" s="26">
        <f t="shared" si="6"/>
        <v>-0.19300198807157054</v>
      </c>
      <c r="M22" s="27" t="s">
        <v>28</v>
      </c>
      <c r="N22" s="27" t="s">
        <v>29</v>
      </c>
      <c r="O22" s="28" t="s">
        <v>232</v>
      </c>
    </row>
    <row r="23" spans="1:15" ht="30" x14ac:dyDescent="0.25">
      <c r="A23" s="14">
        <v>198</v>
      </c>
      <c r="B23" s="22" t="s">
        <v>155</v>
      </c>
      <c r="C23" s="23" t="s">
        <v>15</v>
      </c>
      <c r="D23" s="24">
        <v>32317</v>
      </c>
      <c r="E23" s="24">
        <v>35797</v>
      </c>
      <c r="F23" s="24">
        <v>36619</v>
      </c>
      <c r="G23" s="24">
        <v>13395</v>
      </c>
      <c r="H23" s="24">
        <v>35941</v>
      </c>
      <c r="I23" s="25">
        <v>36580</v>
      </c>
      <c r="J23" s="26">
        <f t="shared" si="4"/>
        <v>-0.58551226908438281</v>
      </c>
      <c r="K23" s="26">
        <f t="shared" si="5"/>
        <v>4.0226834650949339E-3</v>
      </c>
      <c r="L23" s="26">
        <f t="shared" si="6"/>
        <v>-1.0650208907944103E-3</v>
      </c>
      <c r="M23" s="27" t="s">
        <v>156</v>
      </c>
      <c r="N23" s="27" t="s">
        <v>7</v>
      </c>
      <c r="O23" s="28" t="s">
        <v>186</v>
      </c>
    </row>
    <row r="24" spans="1:15" x14ac:dyDescent="0.25">
      <c r="A24" s="14">
        <v>303</v>
      </c>
      <c r="B24" s="22" t="s">
        <v>14</v>
      </c>
      <c r="C24" s="23" t="s">
        <v>15</v>
      </c>
      <c r="D24" s="24">
        <v>5316</v>
      </c>
      <c r="E24" s="24">
        <v>12074</v>
      </c>
      <c r="F24" s="24">
        <v>14216</v>
      </c>
      <c r="G24" s="24">
        <v>2142</v>
      </c>
      <c r="H24" s="24">
        <v>12082</v>
      </c>
      <c r="I24" s="25">
        <v>13037</v>
      </c>
      <c r="J24" s="26">
        <f t="shared" si="4"/>
        <v>-0.59706546275395034</v>
      </c>
      <c r="K24" s="26">
        <f t="shared" si="5"/>
        <v>6.6258075202907385E-4</v>
      </c>
      <c r="L24" s="26">
        <f t="shared" si="6"/>
        <v>-8.2934721440630299E-2</v>
      </c>
      <c r="M24" s="27" t="s">
        <v>16</v>
      </c>
      <c r="N24" s="27" t="s">
        <v>7</v>
      </c>
      <c r="O24" s="28"/>
    </row>
    <row r="25" spans="1:15" x14ac:dyDescent="0.25">
      <c r="A25" s="14">
        <v>306</v>
      </c>
      <c r="B25" s="22" t="s">
        <v>115</v>
      </c>
      <c r="C25" s="23" t="s">
        <v>15</v>
      </c>
      <c r="D25" s="24">
        <v>4573</v>
      </c>
      <c r="E25" s="24">
        <v>9456</v>
      </c>
      <c r="F25" s="24">
        <v>9933</v>
      </c>
      <c r="G25" s="24">
        <v>1892</v>
      </c>
      <c r="H25" s="24">
        <v>9330</v>
      </c>
      <c r="I25" s="25">
        <v>10407</v>
      </c>
      <c r="J25" s="26">
        <f t="shared" si="4"/>
        <v>-0.58626722064290404</v>
      </c>
      <c r="K25" s="26">
        <f t="shared" si="5"/>
        <v>-1.3324873096446699E-2</v>
      </c>
      <c r="L25" s="26">
        <f t="shared" si="6"/>
        <v>4.7719722138326759E-2</v>
      </c>
      <c r="M25" s="27" t="s">
        <v>116</v>
      </c>
      <c r="N25" s="27" t="s">
        <v>7</v>
      </c>
      <c r="O25" s="37" t="s">
        <v>243</v>
      </c>
    </row>
    <row r="26" spans="1:15" x14ac:dyDescent="0.25">
      <c r="A26" s="14">
        <v>307</v>
      </c>
      <c r="B26" s="22" t="s">
        <v>135</v>
      </c>
      <c r="C26" s="23" t="s">
        <v>15</v>
      </c>
      <c r="D26" s="24">
        <v>5438</v>
      </c>
      <c r="E26" s="24">
        <v>11862</v>
      </c>
      <c r="F26" s="24">
        <v>13089</v>
      </c>
      <c r="G26" s="24">
        <v>2481</v>
      </c>
      <c r="H26" s="24">
        <v>11738</v>
      </c>
      <c r="I26" s="25">
        <v>13573</v>
      </c>
      <c r="J26" s="26">
        <f t="shared" si="4"/>
        <v>-0.54376609047443913</v>
      </c>
      <c r="K26" s="26">
        <f t="shared" si="5"/>
        <v>-1.0453549148541574E-2</v>
      </c>
      <c r="L26" s="26">
        <f t="shared" si="6"/>
        <v>3.6977614791045887E-2</v>
      </c>
      <c r="M26" s="27" t="s">
        <v>136</v>
      </c>
      <c r="N26" s="27" t="s">
        <v>7</v>
      </c>
      <c r="O26" s="37"/>
    </row>
    <row r="27" spans="1:15" x14ac:dyDescent="0.25">
      <c r="A27" s="14">
        <v>308</v>
      </c>
      <c r="B27" s="22" t="s">
        <v>86</v>
      </c>
      <c r="C27" s="23" t="s">
        <v>15</v>
      </c>
      <c r="D27" s="24">
        <v>2357</v>
      </c>
      <c r="E27" s="24">
        <v>4255</v>
      </c>
      <c r="F27" s="24">
        <v>4249</v>
      </c>
      <c r="G27" s="24">
        <v>1321</v>
      </c>
      <c r="H27" s="24">
        <v>4616</v>
      </c>
      <c r="I27" s="25">
        <v>5121</v>
      </c>
      <c r="J27" s="26">
        <f t="shared" si="4"/>
        <v>-0.43954179041154007</v>
      </c>
      <c r="K27" s="26">
        <f t="shared" si="5"/>
        <v>8.484136310223267E-2</v>
      </c>
      <c r="L27" s="26">
        <f t="shared" si="6"/>
        <v>0.2052247587667686</v>
      </c>
      <c r="M27" s="27" t="s">
        <v>87</v>
      </c>
      <c r="N27" s="27" t="s">
        <v>7</v>
      </c>
      <c r="O27" s="37"/>
    </row>
    <row r="28" spans="1:15" x14ac:dyDescent="0.25">
      <c r="A28" s="14">
        <v>309</v>
      </c>
      <c r="B28" s="22" t="s">
        <v>102</v>
      </c>
      <c r="C28" s="23" t="s">
        <v>15</v>
      </c>
      <c r="D28" s="24">
        <v>3547</v>
      </c>
      <c r="E28" s="24">
        <v>10100</v>
      </c>
      <c r="F28" s="24">
        <v>9475</v>
      </c>
      <c r="G28" s="24">
        <v>2795</v>
      </c>
      <c r="H28" s="24">
        <v>11741</v>
      </c>
      <c r="I28" s="25">
        <v>12716</v>
      </c>
      <c r="J28" s="26">
        <f t="shared" si="4"/>
        <v>-0.21201014942204677</v>
      </c>
      <c r="K28" s="26">
        <f t="shared" si="5"/>
        <v>0.1624752475247524</v>
      </c>
      <c r="L28" s="26">
        <f t="shared" si="6"/>
        <v>0.34205804749340363</v>
      </c>
      <c r="M28" s="27" t="s">
        <v>100</v>
      </c>
      <c r="N28" s="27" t="s">
        <v>239</v>
      </c>
      <c r="O28" s="37"/>
    </row>
    <row r="29" spans="1:15" ht="45" x14ac:dyDescent="0.25">
      <c r="A29" s="14">
        <v>311</v>
      </c>
      <c r="B29" s="22" t="s">
        <v>26</v>
      </c>
      <c r="C29" s="23" t="s">
        <v>27</v>
      </c>
      <c r="D29" s="24">
        <v>32809</v>
      </c>
      <c r="E29" s="24">
        <v>48887</v>
      </c>
      <c r="F29" s="24">
        <v>54777</v>
      </c>
      <c r="G29" s="24">
        <v>33003</v>
      </c>
      <c r="H29" s="24">
        <v>71075</v>
      </c>
      <c r="I29" s="25">
        <v>60988</v>
      </c>
      <c r="J29" s="26">
        <f t="shared" si="4"/>
        <v>5.9130116736261229E-3</v>
      </c>
      <c r="K29" s="26">
        <f t="shared" si="5"/>
        <v>0.45386299016098341</v>
      </c>
      <c r="L29" s="26">
        <f t="shared" si="6"/>
        <v>0.11338700549500702</v>
      </c>
      <c r="M29" s="27" t="s">
        <v>28</v>
      </c>
      <c r="N29" s="27" t="s">
        <v>29</v>
      </c>
      <c r="O29" s="28" t="s">
        <v>235</v>
      </c>
    </row>
    <row r="30" spans="1:15" x14ac:dyDescent="0.25">
      <c r="A30" s="14">
        <v>316</v>
      </c>
      <c r="B30" s="22" t="s">
        <v>181</v>
      </c>
      <c r="C30" s="23" t="s">
        <v>32</v>
      </c>
      <c r="D30" s="24" t="s">
        <v>182</v>
      </c>
      <c r="E30" s="24" t="s">
        <v>182</v>
      </c>
      <c r="F30" s="24" t="s">
        <v>182</v>
      </c>
      <c r="G30" s="24">
        <v>178</v>
      </c>
      <c r="H30" s="24">
        <v>1378</v>
      </c>
      <c r="I30" s="25">
        <v>1329</v>
      </c>
      <c r="J30" s="26"/>
      <c r="K30" s="26"/>
      <c r="L30" s="26"/>
      <c r="M30" s="27" t="s">
        <v>118</v>
      </c>
      <c r="N30" s="27" t="s">
        <v>239</v>
      </c>
      <c r="O30" s="28" t="s">
        <v>184</v>
      </c>
    </row>
    <row r="31" spans="1:15" x14ac:dyDescent="0.25">
      <c r="A31" s="14">
        <v>317</v>
      </c>
      <c r="B31" s="22" t="s">
        <v>185</v>
      </c>
      <c r="C31" s="23" t="s">
        <v>23</v>
      </c>
      <c r="D31" s="24">
        <v>1289</v>
      </c>
      <c r="E31" s="24">
        <v>2199</v>
      </c>
      <c r="F31" s="24">
        <v>2696</v>
      </c>
      <c r="G31" s="24">
        <v>594</v>
      </c>
      <c r="H31" s="24">
        <v>2313</v>
      </c>
      <c r="I31" s="25"/>
      <c r="J31" s="26">
        <f t="shared" si="4"/>
        <v>-0.53917765709852605</v>
      </c>
      <c r="K31" s="26">
        <f t="shared" si="5"/>
        <v>5.184174624829474E-2</v>
      </c>
      <c r="L31" s="26">
        <f t="shared" si="6"/>
        <v>-1</v>
      </c>
      <c r="M31" s="27" t="s">
        <v>100</v>
      </c>
      <c r="N31" s="27" t="s">
        <v>239</v>
      </c>
      <c r="O31" s="28"/>
    </row>
    <row r="32" spans="1:15" x14ac:dyDescent="0.25">
      <c r="A32" s="14">
        <v>353</v>
      </c>
      <c r="B32" s="22" t="s">
        <v>17</v>
      </c>
      <c r="C32" s="23" t="s">
        <v>18</v>
      </c>
      <c r="D32" s="24">
        <v>11119</v>
      </c>
      <c r="E32" s="24">
        <v>7600</v>
      </c>
      <c r="F32" s="24">
        <v>7881</v>
      </c>
      <c r="G32" s="24">
        <v>3586</v>
      </c>
      <c r="H32" s="24">
        <v>8514</v>
      </c>
      <c r="I32" s="25">
        <v>10691</v>
      </c>
      <c r="J32" s="26">
        <f t="shared" si="4"/>
        <v>-0.67748898282219616</v>
      </c>
      <c r="K32" s="26">
        <f t="shared" si="5"/>
        <v>0.12026315789473685</v>
      </c>
      <c r="L32" s="26">
        <f t="shared" si="6"/>
        <v>0.35655373683542702</v>
      </c>
      <c r="M32" s="27" t="s">
        <v>16</v>
      </c>
      <c r="N32" s="27" t="s">
        <v>7</v>
      </c>
      <c r="O32" s="28"/>
    </row>
    <row r="33" spans="1:15" ht="30" x14ac:dyDescent="0.25">
      <c r="A33" s="14">
        <v>354</v>
      </c>
      <c r="B33" s="22" t="s">
        <v>19</v>
      </c>
      <c r="C33" s="23" t="s">
        <v>9</v>
      </c>
      <c r="D33" s="24">
        <v>1818</v>
      </c>
      <c r="E33" s="24">
        <v>2790</v>
      </c>
      <c r="F33" s="24">
        <v>2860</v>
      </c>
      <c r="G33" s="24">
        <v>923</v>
      </c>
      <c r="H33" s="24">
        <v>3089</v>
      </c>
      <c r="I33" s="25">
        <v>3282</v>
      </c>
      <c r="J33" s="26">
        <f t="shared" si="4"/>
        <v>-0.49229922992299235</v>
      </c>
      <c r="K33" s="26">
        <f t="shared" si="5"/>
        <v>0.10716845878136194</v>
      </c>
      <c r="L33" s="26">
        <f t="shared" si="6"/>
        <v>0.14755244755244745</v>
      </c>
      <c r="M33" s="27" t="s">
        <v>20</v>
      </c>
      <c r="N33" s="27" t="s">
        <v>7</v>
      </c>
      <c r="O33" s="28" t="s">
        <v>187</v>
      </c>
    </row>
    <row r="34" spans="1:15" ht="90" x14ac:dyDescent="0.25">
      <c r="A34" s="14">
        <v>355</v>
      </c>
      <c r="B34" s="22" t="s">
        <v>133</v>
      </c>
      <c r="C34" s="23" t="s">
        <v>9</v>
      </c>
      <c r="D34" s="24">
        <v>1353</v>
      </c>
      <c r="E34" s="24">
        <v>2621</v>
      </c>
      <c r="F34" s="24">
        <v>2165</v>
      </c>
      <c r="G34" s="24">
        <v>1113</v>
      </c>
      <c r="H34" s="24">
        <v>2428</v>
      </c>
      <c r="I34" s="25">
        <v>2090</v>
      </c>
      <c r="J34" s="26">
        <f t="shared" si="4"/>
        <v>-0.17738359201773835</v>
      </c>
      <c r="K34" s="26">
        <f t="shared" si="5"/>
        <v>-7.3636016787485659E-2</v>
      </c>
      <c r="L34" s="26">
        <f t="shared" si="6"/>
        <v>-3.4642032332563466E-2</v>
      </c>
      <c r="M34" s="27" t="s">
        <v>134</v>
      </c>
      <c r="N34" s="27" t="s">
        <v>29</v>
      </c>
      <c r="O34" s="28" t="s">
        <v>238</v>
      </c>
    </row>
    <row r="35" spans="1:15" ht="45" x14ac:dyDescent="0.25">
      <c r="A35" s="14">
        <v>356</v>
      </c>
      <c r="B35" s="22" t="s">
        <v>154</v>
      </c>
      <c r="C35" s="23" t="s">
        <v>32</v>
      </c>
      <c r="D35" s="24">
        <v>2027</v>
      </c>
      <c r="E35" s="24">
        <v>1669</v>
      </c>
      <c r="F35" s="24">
        <v>2465</v>
      </c>
      <c r="G35" s="24">
        <v>1863</v>
      </c>
      <c r="H35" s="24">
        <v>2398</v>
      </c>
      <c r="I35" s="25">
        <v>2516</v>
      </c>
      <c r="J35" s="26">
        <f t="shared" si="4"/>
        <v>-8.0907745436605838E-2</v>
      </c>
      <c r="K35" s="26">
        <f t="shared" si="5"/>
        <v>0.43678849610545245</v>
      </c>
      <c r="L35" s="26">
        <f t="shared" si="6"/>
        <v>2.0689655172413834E-2</v>
      </c>
      <c r="M35" s="27" t="s">
        <v>152</v>
      </c>
      <c r="N35" s="27" t="s">
        <v>239</v>
      </c>
      <c r="O35" s="28" t="s">
        <v>236</v>
      </c>
    </row>
    <row r="36" spans="1:15" ht="30" x14ac:dyDescent="0.25">
      <c r="A36" s="14">
        <v>357</v>
      </c>
      <c r="B36" s="22" t="s">
        <v>74</v>
      </c>
      <c r="C36" s="23" t="s">
        <v>15</v>
      </c>
      <c r="D36" s="24">
        <v>2500</v>
      </c>
      <c r="E36" s="24">
        <v>3120</v>
      </c>
      <c r="F36" s="24">
        <v>3250</v>
      </c>
      <c r="G36" s="24">
        <v>2348</v>
      </c>
      <c r="H36" s="24">
        <v>3345</v>
      </c>
      <c r="I36" s="25">
        <v>4077</v>
      </c>
      <c r="J36" s="26">
        <f t="shared" si="4"/>
        <v>-6.0799999999999965E-2</v>
      </c>
      <c r="K36" s="26">
        <f t="shared" si="5"/>
        <v>7.2115384615384581E-2</v>
      </c>
      <c r="L36" s="26">
        <f t="shared" si="6"/>
        <v>0.25446153846153852</v>
      </c>
      <c r="M36" s="27" t="s">
        <v>75</v>
      </c>
      <c r="N36" s="27" t="s">
        <v>11</v>
      </c>
      <c r="O36" s="28"/>
    </row>
    <row r="37" spans="1:15" ht="30" x14ac:dyDescent="0.25">
      <c r="A37" s="14">
        <v>363</v>
      </c>
      <c r="B37" s="22" t="s">
        <v>113</v>
      </c>
      <c r="C37" s="23" t="s">
        <v>15</v>
      </c>
      <c r="D37" s="24">
        <v>7560</v>
      </c>
      <c r="E37" s="24">
        <v>9000</v>
      </c>
      <c r="F37" s="24">
        <v>7090</v>
      </c>
      <c r="G37" s="24">
        <v>5000</v>
      </c>
      <c r="H37" s="24">
        <v>10420</v>
      </c>
      <c r="I37" s="25">
        <v>15520</v>
      </c>
      <c r="J37" s="26">
        <f t="shared" si="4"/>
        <v>-0.33862433862433861</v>
      </c>
      <c r="K37" s="26">
        <f t="shared" si="5"/>
        <v>0.15777777777777779</v>
      </c>
      <c r="L37" s="26">
        <f t="shared" si="6"/>
        <v>1.1889985895627646</v>
      </c>
      <c r="M37" s="27" t="s">
        <v>114</v>
      </c>
      <c r="N37" s="27" t="s">
        <v>11</v>
      </c>
      <c r="O37" s="28"/>
    </row>
    <row r="38" spans="1:15" x14ac:dyDescent="0.25">
      <c r="A38" s="14">
        <v>453</v>
      </c>
      <c r="B38" s="22" t="s">
        <v>172</v>
      </c>
      <c r="C38" s="23" t="s">
        <v>43</v>
      </c>
      <c r="D38" s="24">
        <v>369</v>
      </c>
      <c r="E38" s="24">
        <v>1002</v>
      </c>
      <c r="F38" s="24">
        <v>1134</v>
      </c>
      <c r="G38" s="24">
        <v>549</v>
      </c>
      <c r="H38" s="24">
        <v>1786</v>
      </c>
      <c r="I38" s="25">
        <v>1820</v>
      </c>
      <c r="J38" s="26">
        <f t="shared" si="4"/>
        <v>0.48780487804878048</v>
      </c>
      <c r="K38" s="26">
        <f t="shared" si="5"/>
        <v>0.78243512974051899</v>
      </c>
      <c r="L38" s="26">
        <f t="shared" si="6"/>
        <v>0.60493827160493829</v>
      </c>
      <c r="M38" s="27" t="s">
        <v>164</v>
      </c>
      <c r="N38" s="27" t="s">
        <v>11</v>
      </c>
      <c r="O38" s="28"/>
    </row>
    <row r="39" spans="1:15" ht="45" x14ac:dyDescent="0.25">
      <c r="A39" s="14">
        <v>468</v>
      </c>
      <c r="B39" s="22" t="s">
        <v>70</v>
      </c>
      <c r="C39" s="23" t="s">
        <v>18</v>
      </c>
      <c r="D39" s="24">
        <v>15</v>
      </c>
      <c r="E39" s="24">
        <v>150</v>
      </c>
      <c r="F39" s="24">
        <v>189</v>
      </c>
      <c r="G39" s="24">
        <v>64</v>
      </c>
      <c r="H39" s="24">
        <v>478</v>
      </c>
      <c r="I39" s="25">
        <v>303</v>
      </c>
      <c r="J39" s="26">
        <f t="shared" si="4"/>
        <v>3.2666666666666666</v>
      </c>
      <c r="K39" s="26">
        <f t="shared" si="5"/>
        <v>2.1866666666666665</v>
      </c>
      <c r="L39" s="26">
        <f t="shared" si="6"/>
        <v>0.60317460317460325</v>
      </c>
      <c r="M39" s="27" t="s">
        <v>69</v>
      </c>
      <c r="N39" s="27" t="s">
        <v>29</v>
      </c>
      <c r="O39" s="28" t="s">
        <v>205</v>
      </c>
    </row>
    <row r="40" spans="1:15" x14ac:dyDescent="0.25">
      <c r="A40" s="14">
        <v>495</v>
      </c>
      <c r="B40" s="22" t="s">
        <v>12</v>
      </c>
      <c r="C40" s="23" t="s">
        <v>9</v>
      </c>
      <c r="D40" s="24">
        <v>2418</v>
      </c>
      <c r="E40" s="24">
        <v>10740</v>
      </c>
      <c r="F40" s="24">
        <v>7945</v>
      </c>
      <c r="G40" s="24">
        <v>3222</v>
      </c>
      <c r="H40" s="24">
        <v>10484</v>
      </c>
      <c r="I40" s="25">
        <v>9950</v>
      </c>
      <c r="J40" s="26">
        <f t="shared" si="4"/>
        <v>0.33250620347394544</v>
      </c>
      <c r="K40" s="26">
        <f t="shared" si="5"/>
        <v>-2.3836126629422694E-2</v>
      </c>
      <c r="L40" s="26">
        <f t="shared" si="6"/>
        <v>0.25235997482693517</v>
      </c>
      <c r="M40" s="27" t="s">
        <v>10</v>
      </c>
      <c r="N40" s="27" t="s">
        <v>11</v>
      </c>
      <c r="O40" s="28"/>
    </row>
    <row r="41" spans="1:15" x14ac:dyDescent="0.25">
      <c r="A41" s="14">
        <v>515</v>
      </c>
      <c r="B41" s="22" t="s">
        <v>169</v>
      </c>
      <c r="C41" s="23" t="s">
        <v>9</v>
      </c>
      <c r="D41" s="24">
        <v>953</v>
      </c>
      <c r="E41" s="24">
        <v>2692</v>
      </c>
      <c r="F41" s="24">
        <v>3203</v>
      </c>
      <c r="G41" s="24">
        <v>1190</v>
      </c>
      <c r="H41" s="24">
        <v>4604</v>
      </c>
      <c r="I41" s="25">
        <v>5431</v>
      </c>
      <c r="J41" s="26">
        <f t="shared" si="4"/>
        <v>0.248688352570829</v>
      </c>
      <c r="K41" s="26">
        <f t="shared" si="5"/>
        <v>0.71025260029717674</v>
      </c>
      <c r="L41" s="26">
        <f t="shared" si="6"/>
        <v>0.6955978769903215</v>
      </c>
      <c r="M41" s="27" t="s">
        <v>164</v>
      </c>
      <c r="N41" s="27" t="s">
        <v>11</v>
      </c>
      <c r="O41" s="28"/>
    </row>
    <row r="42" spans="1:15" x14ac:dyDescent="0.25">
      <c r="A42" s="14">
        <v>516</v>
      </c>
      <c r="B42" s="22" t="s">
        <v>167</v>
      </c>
      <c r="C42" s="23" t="s">
        <v>18</v>
      </c>
      <c r="D42" s="24">
        <v>1007</v>
      </c>
      <c r="E42" s="24">
        <v>2380</v>
      </c>
      <c r="F42" s="24">
        <v>1545</v>
      </c>
      <c r="G42" s="24">
        <v>397</v>
      </c>
      <c r="H42" s="24">
        <v>1489</v>
      </c>
      <c r="I42" s="25">
        <v>912</v>
      </c>
      <c r="J42" s="26">
        <f t="shared" si="4"/>
        <v>-0.605759682224429</v>
      </c>
      <c r="K42" s="26">
        <f t="shared" si="5"/>
        <v>-0.37436974789915967</v>
      </c>
      <c r="L42" s="26">
        <f t="shared" si="6"/>
        <v>-0.40970873786407769</v>
      </c>
      <c r="M42" s="27" t="s">
        <v>164</v>
      </c>
      <c r="N42" s="27" t="s">
        <v>11</v>
      </c>
      <c r="O42" s="28"/>
    </row>
    <row r="43" spans="1:15" x14ac:dyDescent="0.25">
      <c r="A43" s="14">
        <v>517</v>
      </c>
      <c r="B43" s="22" t="s">
        <v>170</v>
      </c>
      <c r="C43" s="23" t="s">
        <v>23</v>
      </c>
      <c r="D43" s="24">
        <v>514</v>
      </c>
      <c r="E43" s="24">
        <v>1239</v>
      </c>
      <c r="F43" s="24">
        <v>2081</v>
      </c>
      <c r="G43" s="24">
        <v>347</v>
      </c>
      <c r="H43" s="24">
        <v>2200</v>
      </c>
      <c r="I43" s="25">
        <v>2294</v>
      </c>
      <c r="J43" s="26">
        <f t="shared" si="4"/>
        <v>-0.32490272373540852</v>
      </c>
      <c r="K43" s="26">
        <f t="shared" si="5"/>
        <v>0.77562550443906386</v>
      </c>
      <c r="L43" s="26">
        <f t="shared" si="6"/>
        <v>0.10235463719365701</v>
      </c>
      <c r="M43" s="27" t="s">
        <v>164</v>
      </c>
      <c r="N43" s="27" t="s">
        <v>11</v>
      </c>
      <c r="O43" s="28"/>
    </row>
    <row r="44" spans="1:15" x14ac:dyDescent="0.25">
      <c r="A44" s="14">
        <v>537</v>
      </c>
      <c r="B44" s="22" t="s">
        <v>175</v>
      </c>
      <c r="C44" s="23" t="s">
        <v>61</v>
      </c>
      <c r="D44" s="24">
        <v>315</v>
      </c>
      <c r="E44" s="24">
        <v>10</v>
      </c>
      <c r="F44" s="24">
        <v>27</v>
      </c>
      <c r="G44" s="24">
        <v>40</v>
      </c>
      <c r="H44" s="24">
        <v>27</v>
      </c>
      <c r="I44" s="25">
        <v>4</v>
      </c>
      <c r="J44" s="26">
        <f t="shared" si="4"/>
        <v>-0.87301587301587302</v>
      </c>
      <c r="K44" s="26">
        <f t="shared" si="5"/>
        <v>1.7000000000000002</v>
      </c>
      <c r="L44" s="26">
        <f t="shared" si="6"/>
        <v>-0.85185185185185186</v>
      </c>
      <c r="M44" s="27" t="s">
        <v>164</v>
      </c>
      <c r="N44" s="27" t="s">
        <v>11</v>
      </c>
      <c r="O44" s="28"/>
    </row>
    <row r="45" spans="1:15" ht="45" x14ac:dyDescent="0.25">
      <c r="A45" s="14">
        <v>549</v>
      </c>
      <c r="B45" s="22" t="s">
        <v>35</v>
      </c>
      <c r="C45" s="23" t="s">
        <v>5</v>
      </c>
      <c r="D45" s="24">
        <v>8882</v>
      </c>
      <c r="E45" s="24">
        <v>18896</v>
      </c>
      <c r="F45" s="24">
        <v>6903</v>
      </c>
      <c r="G45" s="24">
        <v>4948</v>
      </c>
      <c r="H45" s="24">
        <v>32205</v>
      </c>
      <c r="I45" s="25">
        <v>34158</v>
      </c>
      <c r="J45" s="26">
        <f t="shared" si="4"/>
        <v>-0.44291826165278092</v>
      </c>
      <c r="K45" s="26">
        <f t="shared" si="5"/>
        <v>0.70432895850973742</v>
      </c>
      <c r="L45" s="26">
        <f t="shared" si="6"/>
        <v>3.9482833550630163</v>
      </c>
      <c r="M45" s="27" t="s">
        <v>28</v>
      </c>
      <c r="N45" s="27" t="s">
        <v>29</v>
      </c>
      <c r="O45" s="28" t="s">
        <v>180</v>
      </c>
    </row>
    <row r="46" spans="1:15" ht="75" x14ac:dyDescent="0.25">
      <c r="A46" s="14">
        <v>552</v>
      </c>
      <c r="B46" s="22" t="s">
        <v>161</v>
      </c>
      <c r="C46" s="23" t="s">
        <v>9</v>
      </c>
      <c r="D46" s="24" t="s">
        <v>218</v>
      </c>
      <c r="E46" s="24"/>
      <c r="F46" s="24"/>
      <c r="G46" s="24"/>
      <c r="H46" s="24"/>
      <c r="I46" s="25"/>
      <c r="J46" s="26"/>
      <c r="K46" s="26"/>
      <c r="L46" s="26"/>
      <c r="M46" s="27" t="s">
        <v>162</v>
      </c>
      <c r="N46" s="27" t="s">
        <v>11</v>
      </c>
      <c r="O46" s="28" t="s">
        <v>217</v>
      </c>
    </row>
    <row r="47" spans="1:15" x14ac:dyDescent="0.25">
      <c r="A47" s="14">
        <v>560</v>
      </c>
      <c r="B47" s="22" t="s">
        <v>165</v>
      </c>
      <c r="C47" s="23" t="s">
        <v>32</v>
      </c>
      <c r="D47" s="24">
        <v>5413</v>
      </c>
      <c r="E47" s="24">
        <v>12067</v>
      </c>
      <c r="F47" s="24">
        <v>12322</v>
      </c>
      <c r="G47" s="24">
        <v>4726</v>
      </c>
      <c r="H47" s="24">
        <v>14809</v>
      </c>
      <c r="I47" s="25">
        <v>15593</v>
      </c>
      <c r="J47" s="26">
        <f t="shared" si="4"/>
        <v>-0.12691668206170326</v>
      </c>
      <c r="K47" s="26">
        <f t="shared" si="5"/>
        <v>0.22723129195326086</v>
      </c>
      <c r="L47" s="26">
        <f t="shared" si="6"/>
        <v>0.26546015257263433</v>
      </c>
      <c r="M47" s="27" t="s">
        <v>164</v>
      </c>
      <c r="N47" s="27" t="s">
        <v>11</v>
      </c>
      <c r="O47" s="37" t="s">
        <v>240</v>
      </c>
    </row>
    <row r="48" spans="1:15" x14ac:dyDescent="0.25">
      <c r="A48" s="14">
        <v>703</v>
      </c>
      <c r="B48" s="22" t="s">
        <v>168</v>
      </c>
      <c r="C48" s="23" t="s">
        <v>5</v>
      </c>
      <c r="D48" s="24">
        <v>264</v>
      </c>
      <c r="E48" s="24">
        <v>68</v>
      </c>
      <c r="F48" s="24">
        <v>1142</v>
      </c>
      <c r="G48" s="24">
        <v>619</v>
      </c>
      <c r="H48" s="24">
        <v>2435</v>
      </c>
      <c r="I48" s="25">
        <v>2691</v>
      </c>
      <c r="J48" s="26"/>
      <c r="K48" s="26"/>
      <c r="L48" s="26"/>
      <c r="M48" s="27" t="s">
        <v>164</v>
      </c>
      <c r="N48" s="27" t="s">
        <v>11</v>
      </c>
      <c r="O48" s="37"/>
    </row>
    <row r="49" spans="1:15" x14ac:dyDescent="0.25">
      <c r="A49" s="14">
        <v>443</v>
      </c>
      <c r="B49" s="22" t="s">
        <v>166</v>
      </c>
      <c r="C49" s="23" t="s">
        <v>43</v>
      </c>
      <c r="D49" s="24">
        <v>1994</v>
      </c>
      <c r="E49" s="24">
        <v>5642</v>
      </c>
      <c r="F49" s="24">
        <v>6038</v>
      </c>
      <c r="G49" s="24">
        <v>2982</v>
      </c>
      <c r="H49" s="24">
        <v>12612</v>
      </c>
      <c r="I49" s="25">
        <v>13465</v>
      </c>
      <c r="J49" s="26">
        <f t="shared" si="4"/>
        <v>0.49548645937813451</v>
      </c>
      <c r="K49" s="26">
        <f t="shared" si="5"/>
        <v>1.2353775257001063</v>
      </c>
      <c r="L49" s="26">
        <f t="shared" si="6"/>
        <v>1.2300430606160981</v>
      </c>
      <c r="M49" s="27" t="s">
        <v>164</v>
      </c>
      <c r="N49" s="27" t="s">
        <v>11</v>
      </c>
      <c r="O49" s="37"/>
    </row>
    <row r="50" spans="1:15" ht="30" x14ac:dyDescent="0.25">
      <c r="A50" s="14">
        <v>434</v>
      </c>
      <c r="B50" s="22" t="s">
        <v>173</v>
      </c>
      <c r="C50" s="23" t="s">
        <v>32</v>
      </c>
      <c r="D50" s="24">
        <v>117</v>
      </c>
      <c r="E50" s="24">
        <v>211</v>
      </c>
      <c r="F50" s="24">
        <v>220</v>
      </c>
      <c r="G50" s="24">
        <v>170</v>
      </c>
      <c r="H50" s="24">
        <v>600</v>
      </c>
      <c r="I50" s="25">
        <v>634</v>
      </c>
      <c r="J50" s="26">
        <f t="shared" si="4"/>
        <v>0.45299145299145294</v>
      </c>
      <c r="K50" s="26">
        <f t="shared" si="5"/>
        <v>1.8436018957345972</v>
      </c>
      <c r="L50" s="26">
        <f t="shared" si="6"/>
        <v>1.8818181818181818</v>
      </c>
      <c r="M50" s="27" t="s">
        <v>164</v>
      </c>
      <c r="N50" s="27" t="s">
        <v>11</v>
      </c>
      <c r="O50" s="37"/>
    </row>
    <row r="51" spans="1:15" x14ac:dyDescent="0.25">
      <c r="A51" s="14"/>
      <c r="B51" s="22" t="s">
        <v>213</v>
      </c>
      <c r="C51" s="23" t="s">
        <v>32</v>
      </c>
      <c r="D51" s="24">
        <v>70</v>
      </c>
      <c r="E51" s="24">
        <v>281</v>
      </c>
      <c r="F51" s="24">
        <v>455</v>
      </c>
      <c r="G51" s="24">
        <v>198</v>
      </c>
      <c r="H51" s="24">
        <v>491</v>
      </c>
      <c r="I51" s="25">
        <v>500</v>
      </c>
      <c r="J51" s="26">
        <f t="shared" si="4"/>
        <v>1.8285714285714287</v>
      </c>
      <c r="K51" s="26">
        <f t="shared" si="5"/>
        <v>0.74733096085409256</v>
      </c>
      <c r="L51" s="26">
        <f t="shared" si="6"/>
        <v>9.8901098901098994E-2</v>
      </c>
      <c r="M51" s="27" t="s">
        <v>164</v>
      </c>
      <c r="N51" s="27" t="s">
        <v>11</v>
      </c>
      <c r="O51" s="37"/>
    </row>
    <row r="52" spans="1:15" x14ac:dyDescent="0.25">
      <c r="A52" s="14">
        <v>625</v>
      </c>
      <c r="B52" s="22" t="s">
        <v>39</v>
      </c>
      <c r="C52" s="23" t="s">
        <v>18</v>
      </c>
      <c r="D52" s="24">
        <v>3946</v>
      </c>
      <c r="E52" s="24">
        <v>3421</v>
      </c>
      <c r="F52" s="24">
        <v>2528</v>
      </c>
      <c r="G52" s="24">
        <v>2125</v>
      </c>
      <c r="H52" s="24">
        <v>3041</v>
      </c>
      <c r="I52" s="25">
        <v>3065</v>
      </c>
      <c r="J52" s="26">
        <f t="shared" si="4"/>
        <v>-0.46147997972630517</v>
      </c>
      <c r="K52" s="26">
        <f t="shared" si="5"/>
        <v>-0.11107863197895351</v>
      </c>
      <c r="L52" s="26">
        <f t="shared" si="6"/>
        <v>0.21242088607594933</v>
      </c>
      <c r="M52" s="27" t="s">
        <v>28</v>
      </c>
      <c r="N52" s="27" t="s">
        <v>29</v>
      </c>
      <c r="O52" s="28"/>
    </row>
    <row r="53" spans="1:15" x14ac:dyDescent="0.25">
      <c r="A53" s="14">
        <v>636</v>
      </c>
      <c r="B53" s="22" t="s">
        <v>49</v>
      </c>
      <c r="C53" s="23" t="s">
        <v>18</v>
      </c>
      <c r="D53" s="24">
        <v>1091</v>
      </c>
      <c r="E53" s="24">
        <v>2233</v>
      </c>
      <c r="F53" s="24">
        <v>2454</v>
      </c>
      <c r="G53" s="24">
        <v>1761</v>
      </c>
      <c r="H53" s="24">
        <v>1744</v>
      </c>
      <c r="I53" s="25">
        <v>1676</v>
      </c>
      <c r="J53" s="26">
        <f t="shared" si="4"/>
        <v>0.61411549037580193</v>
      </c>
      <c r="K53" s="26">
        <f t="shared" si="5"/>
        <v>-0.21898790864308104</v>
      </c>
      <c r="L53" s="26">
        <f t="shared" si="6"/>
        <v>-0.3170334148329258</v>
      </c>
      <c r="M53" s="27" t="s">
        <v>28</v>
      </c>
      <c r="N53" s="27" t="s">
        <v>29</v>
      </c>
      <c r="O53" s="28"/>
    </row>
    <row r="54" spans="1:15" x14ac:dyDescent="0.25">
      <c r="A54" s="14">
        <v>641</v>
      </c>
      <c r="B54" s="22" t="s">
        <v>54</v>
      </c>
      <c r="C54" s="23" t="s">
        <v>25</v>
      </c>
      <c r="D54" s="24">
        <v>1095</v>
      </c>
      <c r="E54" s="24">
        <v>1501</v>
      </c>
      <c r="F54" s="24">
        <v>1769</v>
      </c>
      <c r="G54" s="24">
        <v>753</v>
      </c>
      <c r="H54" s="24">
        <v>477</v>
      </c>
      <c r="I54" s="25">
        <v>693</v>
      </c>
      <c r="J54" s="26">
        <f t="shared" si="4"/>
        <v>-0.31232876712328772</v>
      </c>
      <c r="K54" s="26">
        <f t="shared" si="5"/>
        <v>-0.68221185876082613</v>
      </c>
      <c r="L54" s="26">
        <f t="shared" si="6"/>
        <v>-0.60825325042396838</v>
      </c>
      <c r="M54" s="27" t="s">
        <v>28</v>
      </c>
      <c r="N54" s="27" t="s">
        <v>29</v>
      </c>
      <c r="O54" s="28"/>
    </row>
    <row r="55" spans="1:15" x14ac:dyDescent="0.25">
      <c r="A55" s="14">
        <v>650</v>
      </c>
      <c r="B55" s="22" t="s">
        <v>196</v>
      </c>
      <c r="C55" s="23" t="s">
        <v>5</v>
      </c>
      <c r="D55" s="24" t="s">
        <v>182</v>
      </c>
      <c r="E55" s="24" t="s">
        <v>182</v>
      </c>
      <c r="F55" s="24" t="s">
        <v>182</v>
      </c>
      <c r="G55" s="24">
        <v>0</v>
      </c>
      <c r="H55" s="24" t="s">
        <v>197</v>
      </c>
      <c r="I55" s="25" t="s">
        <v>192</v>
      </c>
      <c r="J55" s="26"/>
      <c r="K55" s="26"/>
      <c r="L55" s="26"/>
      <c r="M55" s="24" t="s">
        <v>28</v>
      </c>
      <c r="N55" s="27" t="s">
        <v>29</v>
      </c>
      <c r="O55" s="28"/>
    </row>
    <row r="56" spans="1:15" x14ac:dyDescent="0.25">
      <c r="A56" s="14">
        <v>679</v>
      </c>
      <c r="B56" s="22" t="s">
        <v>42</v>
      </c>
      <c r="C56" s="23" t="s">
        <v>43</v>
      </c>
      <c r="D56" s="24">
        <v>3845</v>
      </c>
      <c r="E56" s="24">
        <v>4995</v>
      </c>
      <c r="F56" s="24">
        <v>6412</v>
      </c>
      <c r="G56" s="24">
        <v>1665</v>
      </c>
      <c r="H56" s="24">
        <v>4155</v>
      </c>
      <c r="I56" s="25">
        <v>4865</v>
      </c>
      <c r="J56" s="26">
        <f t="shared" si="4"/>
        <v>-0.56697009102730811</v>
      </c>
      <c r="K56" s="26">
        <f t="shared" si="5"/>
        <v>-0.16816816816816815</v>
      </c>
      <c r="L56" s="26">
        <f t="shared" si="6"/>
        <v>-0.24126637554585151</v>
      </c>
      <c r="M56" s="27" t="s">
        <v>28</v>
      </c>
      <c r="N56" s="27" t="s">
        <v>29</v>
      </c>
      <c r="O56" s="28"/>
    </row>
    <row r="57" spans="1:15" x14ac:dyDescent="0.25">
      <c r="A57" s="14">
        <v>680</v>
      </c>
      <c r="B57" s="22" t="s">
        <v>21</v>
      </c>
      <c r="C57" s="23" t="s">
        <v>18</v>
      </c>
      <c r="D57" s="24">
        <v>882</v>
      </c>
      <c r="E57" s="24">
        <v>681</v>
      </c>
      <c r="F57" s="24">
        <v>165</v>
      </c>
      <c r="G57" s="24">
        <v>160</v>
      </c>
      <c r="H57" s="24">
        <v>360</v>
      </c>
      <c r="I57" s="25">
        <v>457</v>
      </c>
      <c r="J57" s="26">
        <f t="shared" si="4"/>
        <v>-0.81859410430838997</v>
      </c>
      <c r="K57" s="26">
        <f t="shared" si="5"/>
        <v>-0.47136563876651982</v>
      </c>
      <c r="L57" s="26">
        <f t="shared" si="6"/>
        <v>1.7696969696969695</v>
      </c>
      <c r="M57" s="27" t="s">
        <v>20</v>
      </c>
      <c r="N57" s="27" t="s">
        <v>7</v>
      </c>
      <c r="O57" s="28"/>
    </row>
    <row r="58" spans="1:15" x14ac:dyDescent="0.25">
      <c r="A58" s="14">
        <v>681</v>
      </c>
      <c r="B58" s="22" t="s">
        <v>24</v>
      </c>
      <c r="C58" s="23" t="s">
        <v>25</v>
      </c>
      <c r="D58" s="24">
        <v>194</v>
      </c>
      <c r="E58" s="24">
        <v>502</v>
      </c>
      <c r="F58" s="24">
        <v>525</v>
      </c>
      <c r="G58" s="24">
        <v>218</v>
      </c>
      <c r="H58" s="24">
        <v>153</v>
      </c>
      <c r="I58" s="25">
        <v>247</v>
      </c>
      <c r="J58" s="26">
        <f t="shared" si="4"/>
        <v>0.12371134020618557</v>
      </c>
      <c r="K58" s="26">
        <f t="shared" si="5"/>
        <v>-0.69521912350597614</v>
      </c>
      <c r="L58" s="26">
        <f t="shared" si="6"/>
        <v>-0.52952380952380951</v>
      </c>
      <c r="M58" s="27" t="s">
        <v>20</v>
      </c>
      <c r="N58" s="27" t="s">
        <v>7</v>
      </c>
      <c r="O58" s="28"/>
    </row>
    <row r="59" spans="1:15" x14ac:dyDescent="0.25">
      <c r="A59" s="14">
        <v>682</v>
      </c>
      <c r="B59" s="22" t="s">
        <v>22</v>
      </c>
      <c r="C59" s="23" t="s">
        <v>23</v>
      </c>
      <c r="D59" s="24">
        <v>1204</v>
      </c>
      <c r="E59" s="24">
        <v>2242</v>
      </c>
      <c r="F59" s="24">
        <v>1547</v>
      </c>
      <c r="G59" s="24">
        <v>622</v>
      </c>
      <c r="H59" s="24">
        <v>977</v>
      </c>
      <c r="I59" s="25">
        <v>1643</v>
      </c>
      <c r="J59" s="26">
        <f t="shared" si="4"/>
        <v>-0.48338870431893688</v>
      </c>
      <c r="K59" s="26">
        <f t="shared" si="5"/>
        <v>-0.56422836752899197</v>
      </c>
      <c r="L59" s="26">
        <f t="shared" si="6"/>
        <v>6.2055591467356175E-2</v>
      </c>
      <c r="M59" s="27" t="s">
        <v>20</v>
      </c>
      <c r="N59" s="27" t="s">
        <v>7</v>
      </c>
      <c r="O59" s="28"/>
    </row>
    <row r="60" spans="1:15" x14ac:dyDescent="0.25">
      <c r="A60" s="14">
        <v>683</v>
      </c>
      <c r="B60" s="22" t="s">
        <v>145</v>
      </c>
      <c r="C60" s="23" t="s">
        <v>18</v>
      </c>
      <c r="D60" s="24">
        <v>538</v>
      </c>
      <c r="E60" s="24">
        <v>318</v>
      </c>
      <c r="F60" s="24">
        <v>567</v>
      </c>
      <c r="G60" s="24">
        <v>290</v>
      </c>
      <c r="H60" s="24">
        <v>183</v>
      </c>
      <c r="I60" s="25">
        <v>490</v>
      </c>
      <c r="J60" s="26">
        <f t="shared" si="4"/>
        <v>-0.46096654275092941</v>
      </c>
      <c r="K60" s="26">
        <f t="shared" si="5"/>
        <v>-0.42452830188679247</v>
      </c>
      <c r="L60" s="26">
        <f t="shared" si="6"/>
        <v>-0.13580246913580252</v>
      </c>
      <c r="M60" s="27" t="s">
        <v>146</v>
      </c>
      <c r="N60" s="27" t="s">
        <v>29</v>
      </c>
      <c r="O60" s="28"/>
    </row>
    <row r="61" spans="1:15" x14ac:dyDescent="0.25">
      <c r="A61" s="14">
        <v>684</v>
      </c>
      <c r="B61" s="22" t="s">
        <v>123</v>
      </c>
      <c r="C61" s="23" t="s">
        <v>124</v>
      </c>
      <c r="D61" s="24">
        <v>2308</v>
      </c>
      <c r="E61" s="24">
        <v>3631</v>
      </c>
      <c r="F61" s="24">
        <v>3972</v>
      </c>
      <c r="G61" s="24">
        <v>1195</v>
      </c>
      <c r="H61" s="24">
        <v>3644</v>
      </c>
      <c r="I61" s="25">
        <v>4002</v>
      </c>
      <c r="J61" s="26">
        <f t="shared" si="4"/>
        <v>-0.48223570190641252</v>
      </c>
      <c r="K61" s="26">
        <f t="shared" si="5"/>
        <v>3.5802809143485881E-3</v>
      </c>
      <c r="L61" s="26">
        <f t="shared" si="6"/>
        <v>7.5528700906344337E-3</v>
      </c>
      <c r="M61" s="27" t="s">
        <v>125</v>
      </c>
      <c r="N61" s="27" t="s">
        <v>29</v>
      </c>
      <c r="O61" s="28"/>
    </row>
    <row r="62" spans="1:15" x14ac:dyDescent="0.25">
      <c r="A62" s="14">
        <v>685</v>
      </c>
      <c r="B62" s="22" t="s">
        <v>131</v>
      </c>
      <c r="C62" s="23" t="s">
        <v>18</v>
      </c>
      <c r="D62" s="24">
        <v>1493</v>
      </c>
      <c r="E62" s="24">
        <v>792</v>
      </c>
      <c r="F62" s="24">
        <v>998</v>
      </c>
      <c r="G62" s="24">
        <v>1154</v>
      </c>
      <c r="H62" s="24">
        <v>1365</v>
      </c>
      <c r="I62" s="25">
        <v>1013</v>
      </c>
      <c r="J62" s="26">
        <f t="shared" si="4"/>
        <v>-0.22705961152042864</v>
      </c>
      <c r="K62" s="26">
        <f t="shared" si="5"/>
        <v>0.7234848484848484</v>
      </c>
      <c r="L62" s="26">
        <f t="shared" si="6"/>
        <v>1.503006012024044E-2</v>
      </c>
      <c r="M62" s="27" t="s">
        <v>132</v>
      </c>
      <c r="N62" s="27" t="s">
        <v>29</v>
      </c>
      <c r="O62" s="28"/>
    </row>
    <row r="63" spans="1:15" ht="30" x14ac:dyDescent="0.25">
      <c r="A63" s="14">
        <v>686</v>
      </c>
      <c r="B63" s="22" t="s">
        <v>80</v>
      </c>
      <c r="C63" s="23" t="s">
        <v>18</v>
      </c>
      <c r="D63" s="24">
        <v>0</v>
      </c>
      <c r="E63" s="24">
        <v>190</v>
      </c>
      <c r="F63" s="24">
        <v>215</v>
      </c>
      <c r="G63" s="24">
        <v>214</v>
      </c>
      <c r="H63" s="24">
        <v>384</v>
      </c>
      <c r="I63" s="25">
        <v>405</v>
      </c>
      <c r="J63" s="26"/>
      <c r="K63" s="26">
        <f t="shared" si="5"/>
        <v>1.0210526315789474</v>
      </c>
      <c r="L63" s="26">
        <f t="shared" si="6"/>
        <v>0.88372093023255816</v>
      </c>
      <c r="M63" s="27" t="s">
        <v>81</v>
      </c>
      <c r="N63" s="27" t="s">
        <v>29</v>
      </c>
      <c r="O63" s="28" t="s">
        <v>222</v>
      </c>
    </row>
    <row r="64" spans="1:15" x14ac:dyDescent="0.25">
      <c r="A64" s="14">
        <v>687</v>
      </c>
      <c r="B64" s="22" t="s">
        <v>127</v>
      </c>
      <c r="C64" s="23" t="s">
        <v>18</v>
      </c>
      <c r="D64" s="24">
        <v>699</v>
      </c>
      <c r="E64" s="24">
        <v>847</v>
      </c>
      <c r="F64" s="24">
        <v>670</v>
      </c>
      <c r="G64" s="24">
        <v>296</v>
      </c>
      <c r="H64" s="24">
        <v>586</v>
      </c>
      <c r="I64" s="25">
        <v>557</v>
      </c>
      <c r="J64" s="26">
        <f t="shared" si="4"/>
        <v>-0.57653791130185983</v>
      </c>
      <c r="K64" s="26">
        <f t="shared" si="5"/>
        <v>-0.30814639905549002</v>
      </c>
      <c r="L64" s="26">
        <f t="shared" si="6"/>
        <v>-0.16865671641791047</v>
      </c>
      <c r="M64" s="27" t="s">
        <v>126</v>
      </c>
      <c r="N64" s="27" t="s">
        <v>29</v>
      </c>
      <c r="O64" s="28"/>
    </row>
    <row r="65" spans="1:15" ht="30" x14ac:dyDescent="0.25">
      <c r="A65" s="14">
        <v>688</v>
      </c>
      <c r="B65" s="22" t="s">
        <v>128</v>
      </c>
      <c r="C65" s="23" t="s">
        <v>23</v>
      </c>
      <c r="D65" s="24">
        <v>690</v>
      </c>
      <c r="E65" s="24">
        <v>1029</v>
      </c>
      <c r="F65" s="24">
        <v>1049</v>
      </c>
      <c r="G65" s="24">
        <v>350</v>
      </c>
      <c r="H65" s="24">
        <v>203</v>
      </c>
      <c r="I65" s="25">
        <v>185</v>
      </c>
      <c r="J65" s="26">
        <f t="shared" si="4"/>
        <v>-0.49275362318840576</v>
      </c>
      <c r="K65" s="26">
        <f t="shared" si="5"/>
        <v>-0.80272108843537415</v>
      </c>
      <c r="L65" s="26">
        <f t="shared" si="6"/>
        <v>-0.82364156339370831</v>
      </c>
      <c r="M65" s="27" t="s">
        <v>126</v>
      </c>
      <c r="N65" s="27" t="s">
        <v>29</v>
      </c>
      <c r="O65" s="28" t="s">
        <v>223</v>
      </c>
    </row>
    <row r="66" spans="1:15" x14ac:dyDescent="0.25">
      <c r="A66" s="14">
        <v>689</v>
      </c>
      <c r="B66" s="22" t="s">
        <v>56</v>
      </c>
      <c r="C66" s="23" t="s">
        <v>25</v>
      </c>
      <c r="D66" s="24">
        <v>2940</v>
      </c>
      <c r="E66" s="24">
        <v>2142</v>
      </c>
      <c r="F66" s="24">
        <v>3997</v>
      </c>
      <c r="G66" s="24">
        <v>2066</v>
      </c>
      <c r="H66" s="24">
        <v>4413</v>
      </c>
      <c r="I66" s="25">
        <v>4073</v>
      </c>
      <c r="J66" s="26">
        <f t="shared" si="4"/>
        <v>-0.29727891156462583</v>
      </c>
      <c r="K66" s="26">
        <f t="shared" si="5"/>
        <v>1.0602240896358541</v>
      </c>
      <c r="L66" s="26">
        <f t="shared" si="6"/>
        <v>1.9014260695521701E-2</v>
      </c>
      <c r="M66" s="27" t="s">
        <v>28</v>
      </c>
      <c r="N66" s="27" t="s">
        <v>29</v>
      </c>
      <c r="O66" s="28" t="s">
        <v>221</v>
      </c>
    </row>
    <row r="67" spans="1:15" ht="195" x14ac:dyDescent="0.25">
      <c r="A67" s="14">
        <v>714</v>
      </c>
      <c r="B67" s="22" t="s">
        <v>57</v>
      </c>
      <c r="C67" s="23" t="s">
        <v>9</v>
      </c>
      <c r="D67" s="24">
        <v>1303</v>
      </c>
      <c r="E67" s="24">
        <v>528</v>
      </c>
      <c r="F67" s="24">
        <v>776</v>
      </c>
      <c r="G67" s="24">
        <v>221</v>
      </c>
      <c r="H67" s="24">
        <v>735</v>
      </c>
      <c r="I67" s="25">
        <v>906</v>
      </c>
      <c r="J67" s="26">
        <f t="shared" si="4"/>
        <v>-0.83039140445126636</v>
      </c>
      <c r="K67" s="26">
        <f t="shared" si="5"/>
        <v>0.39204545454545459</v>
      </c>
      <c r="L67" s="26">
        <f t="shared" si="6"/>
        <v>0.16752577319587636</v>
      </c>
      <c r="M67" s="27" t="s">
        <v>28</v>
      </c>
      <c r="N67" s="27" t="s">
        <v>29</v>
      </c>
      <c r="O67" s="28" t="s">
        <v>207</v>
      </c>
    </row>
    <row r="68" spans="1:15" ht="60" x14ac:dyDescent="0.25">
      <c r="A68" s="14">
        <v>721</v>
      </c>
      <c r="B68" s="22" t="s">
        <v>174</v>
      </c>
      <c r="C68" s="23" t="s">
        <v>32</v>
      </c>
      <c r="D68" s="24">
        <v>200</v>
      </c>
      <c r="E68" s="24">
        <v>300</v>
      </c>
      <c r="F68" s="24">
        <v>200</v>
      </c>
      <c r="G68" s="24">
        <v>250</v>
      </c>
      <c r="H68" s="24">
        <v>350</v>
      </c>
      <c r="I68" s="25">
        <v>250</v>
      </c>
      <c r="J68" s="26">
        <f t="shared" si="4"/>
        <v>0.25</v>
      </c>
      <c r="K68" s="26">
        <f t="shared" si="5"/>
        <v>0.16666666666666674</v>
      </c>
      <c r="L68" s="26">
        <f t="shared" si="6"/>
        <v>0.25</v>
      </c>
      <c r="M68" s="27" t="s">
        <v>164</v>
      </c>
      <c r="N68" s="27" t="s">
        <v>11</v>
      </c>
      <c r="O68" s="28" t="s">
        <v>202</v>
      </c>
    </row>
    <row r="69" spans="1:15" ht="90" x14ac:dyDescent="0.25">
      <c r="A69" s="14">
        <v>728</v>
      </c>
      <c r="B69" s="22" t="s">
        <v>79</v>
      </c>
      <c r="C69" s="23" t="s">
        <v>18</v>
      </c>
      <c r="D69" s="24">
        <v>138</v>
      </c>
      <c r="E69" s="24">
        <v>432</v>
      </c>
      <c r="F69" s="24">
        <v>375</v>
      </c>
      <c r="G69" s="24">
        <v>166</v>
      </c>
      <c r="H69" s="24">
        <v>502</v>
      </c>
      <c r="I69" s="25">
        <v>554</v>
      </c>
      <c r="J69" s="26">
        <f t="shared" ref="J69:J119" si="7">G69/D69-100%</f>
        <v>0.20289855072463769</v>
      </c>
      <c r="K69" s="26">
        <f t="shared" ref="K69:K119" si="8">H69/E69-100%</f>
        <v>0.16203703703703698</v>
      </c>
      <c r="L69" s="26">
        <f t="shared" ref="L69:L119" si="9">I69/F69-100%</f>
        <v>0.47733333333333339</v>
      </c>
      <c r="M69" s="27" t="s">
        <v>77</v>
      </c>
      <c r="N69" s="27" t="s">
        <v>78</v>
      </c>
      <c r="O69" s="28" t="s">
        <v>244</v>
      </c>
    </row>
    <row r="70" spans="1:15" x14ac:dyDescent="0.25">
      <c r="A70" s="14">
        <v>729</v>
      </c>
      <c r="B70" s="22" t="s">
        <v>110</v>
      </c>
      <c r="C70" s="23" t="s">
        <v>9</v>
      </c>
      <c r="D70" s="24" t="s">
        <v>209</v>
      </c>
      <c r="E70" s="24" t="s">
        <v>210</v>
      </c>
      <c r="F70" s="24" t="s">
        <v>211</v>
      </c>
      <c r="G70" s="24">
        <v>0</v>
      </c>
      <c r="H70" s="24">
        <v>0</v>
      </c>
      <c r="I70" s="25">
        <v>0</v>
      </c>
      <c r="J70" s="26"/>
      <c r="K70" s="26"/>
      <c r="L70" s="26"/>
      <c r="M70" s="27" t="s">
        <v>109</v>
      </c>
      <c r="N70" s="27" t="s">
        <v>11</v>
      </c>
      <c r="O70" s="28" t="s">
        <v>212</v>
      </c>
    </row>
    <row r="71" spans="1:15" x14ac:dyDescent="0.25">
      <c r="A71" s="14">
        <v>732</v>
      </c>
      <c r="B71" s="22" t="s">
        <v>107</v>
      </c>
      <c r="C71" s="23" t="s">
        <v>9</v>
      </c>
      <c r="D71" s="24">
        <v>349</v>
      </c>
      <c r="E71" s="24">
        <v>1340</v>
      </c>
      <c r="F71" s="24">
        <v>1148</v>
      </c>
      <c r="G71" s="24">
        <v>286</v>
      </c>
      <c r="H71" s="24">
        <v>789</v>
      </c>
      <c r="I71" s="25">
        <v>947</v>
      </c>
      <c r="J71" s="26">
        <f t="shared" si="7"/>
        <v>-0.18051575931232089</v>
      </c>
      <c r="K71" s="26">
        <f t="shared" si="8"/>
        <v>-0.41119402985074627</v>
      </c>
      <c r="L71" s="26">
        <f t="shared" si="9"/>
        <v>-0.17508710801393723</v>
      </c>
      <c r="M71" s="27" t="s">
        <v>108</v>
      </c>
      <c r="N71" s="27" t="s">
        <v>11</v>
      </c>
      <c r="O71" s="28"/>
    </row>
    <row r="72" spans="1:15" ht="30" x14ac:dyDescent="0.25">
      <c r="A72" s="14">
        <v>748</v>
      </c>
      <c r="B72" s="22" t="s">
        <v>40</v>
      </c>
      <c r="C72" s="23" t="s">
        <v>5</v>
      </c>
      <c r="D72" s="24">
        <v>3073</v>
      </c>
      <c r="E72" s="24">
        <v>4394</v>
      </c>
      <c r="F72" s="24">
        <v>3823</v>
      </c>
      <c r="G72" s="24">
        <v>1768</v>
      </c>
      <c r="H72" s="24">
        <v>1551</v>
      </c>
      <c r="I72" s="25">
        <v>4182</v>
      </c>
      <c r="J72" s="26">
        <f t="shared" si="7"/>
        <v>-0.42466644972339729</v>
      </c>
      <c r="K72" s="26">
        <f t="shared" si="8"/>
        <v>-0.6470186618115612</v>
      </c>
      <c r="L72" s="26">
        <f t="shared" si="9"/>
        <v>9.3905309965995221E-2</v>
      </c>
      <c r="M72" s="27" t="s">
        <v>28</v>
      </c>
      <c r="N72" s="27" t="s">
        <v>29</v>
      </c>
      <c r="O72" s="28"/>
    </row>
    <row r="73" spans="1:15" x14ac:dyDescent="0.25">
      <c r="A73" s="14">
        <v>765</v>
      </c>
      <c r="B73" s="22" t="s">
        <v>137</v>
      </c>
      <c r="C73" s="23" t="s">
        <v>5</v>
      </c>
      <c r="D73" s="24">
        <v>1098</v>
      </c>
      <c r="E73" s="24">
        <v>1506</v>
      </c>
      <c r="F73" s="24">
        <v>1480</v>
      </c>
      <c r="G73" s="24">
        <v>358</v>
      </c>
      <c r="H73" s="24">
        <v>1631</v>
      </c>
      <c r="I73" s="25">
        <v>2107</v>
      </c>
      <c r="J73" s="26">
        <f t="shared" si="7"/>
        <v>-0.67395264116575593</v>
      </c>
      <c r="K73" s="26">
        <f t="shared" si="8"/>
        <v>8.3001328021248266E-2</v>
      </c>
      <c r="L73" s="26">
        <f t="shared" si="9"/>
        <v>0.4236486486486486</v>
      </c>
      <c r="M73" s="27" t="s">
        <v>138</v>
      </c>
      <c r="N73" s="27" t="s">
        <v>11</v>
      </c>
      <c r="O73" s="28"/>
    </row>
    <row r="74" spans="1:15" x14ac:dyDescent="0.25">
      <c r="A74" s="14">
        <v>782</v>
      </c>
      <c r="B74" s="22" t="s">
        <v>147</v>
      </c>
      <c r="C74" s="23" t="s">
        <v>5</v>
      </c>
      <c r="D74" s="24">
        <v>245</v>
      </c>
      <c r="E74" s="24">
        <v>461</v>
      </c>
      <c r="F74" s="24">
        <v>417</v>
      </c>
      <c r="G74" s="24">
        <v>125</v>
      </c>
      <c r="H74" s="24">
        <v>449</v>
      </c>
      <c r="I74" s="25">
        <v>436</v>
      </c>
      <c r="J74" s="26">
        <f t="shared" si="7"/>
        <v>-0.48979591836734693</v>
      </c>
      <c r="K74" s="26">
        <f t="shared" si="8"/>
        <v>-2.6030368763557465E-2</v>
      </c>
      <c r="L74" s="26">
        <f t="shared" si="9"/>
        <v>4.5563549160671402E-2</v>
      </c>
      <c r="M74" s="27" t="s">
        <v>148</v>
      </c>
      <c r="N74" s="27" t="s">
        <v>29</v>
      </c>
      <c r="O74" s="28"/>
    </row>
    <row r="75" spans="1:15" x14ac:dyDescent="0.25">
      <c r="A75" s="14">
        <v>783</v>
      </c>
      <c r="B75" s="22" t="s">
        <v>90</v>
      </c>
      <c r="C75" s="23" t="s">
        <v>5</v>
      </c>
      <c r="D75" s="24" t="s">
        <v>206</v>
      </c>
      <c r="E75" s="24">
        <v>1807</v>
      </c>
      <c r="F75" s="24">
        <v>2241</v>
      </c>
      <c r="G75" s="24">
        <v>626</v>
      </c>
      <c r="H75" s="24">
        <v>2593</v>
      </c>
      <c r="I75" s="25">
        <v>2854</v>
      </c>
      <c r="J75" s="26" t="s">
        <v>216</v>
      </c>
      <c r="K75" s="26">
        <f t="shared" si="8"/>
        <v>0.43497509684560054</v>
      </c>
      <c r="L75" s="26">
        <f t="shared" si="9"/>
        <v>0.27353859883980358</v>
      </c>
      <c r="M75" s="27" t="s">
        <v>91</v>
      </c>
      <c r="N75" s="27" t="s">
        <v>78</v>
      </c>
      <c r="O75" s="28"/>
    </row>
    <row r="76" spans="1:15" x14ac:dyDescent="0.25">
      <c r="A76" s="14">
        <v>815</v>
      </c>
      <c r="B76" s="22" t="s">
        <v>4</v>
      </c>
      <c r="C76" s="23" t="s">
        <v>5</v>
      </c>
      <c r="D76" s="24">
        <v>490</v>
      </c>
      <c r="E76" s="24">
        <v>722</v>
      </c>
      <c r="F76" s="24">
        <v>686</v>
      </c>
      <c r="G76" s="24">
        <v>212</v>
      </c>
      <c r="H76" s="24">
        <v>574</v>
      </c>
      <c r="I76" s="25">
        <v>542</v>
      </c>
      <c r="J76" s="26">
        <f t="shared" si="7"/>
        <v>-0.56734693877551012</v>
      </c>
      <c r="K76" s="26">
        <f t="shared" si="8"/>
        <v>-0.20498614958448758</v>
      </c>
      <c r="L76" s="26">
        <f t="shared" si="9"/>
        <v>-0.20991253644314867</v>
      </c>
      <c r="M76" s="27" t="s">
        <v>6</v>
      </c>
      <c r="N76" s="27" t="s">
        <v>7</v>
      </c>
      <c r="O76" s="28"/>
    </row>
    <row r="77" spans="1:15" x14ac:dyDescent="0.25">
      <c r="A77" s="14">
        <v>816</v>
      </c>
      <c r="B77" s="22" t="s">
        <v>143</v>
      </c>
      <c r="C77" s="23" t="s">
        <v>124</v>
      </c>
      <c r="D77" s="24">
        <v>722</v>
      </c>
      <c r="E77" s="24">
        <v>1273</v>
      </c>
      <c r="F77" s="24">
        <v>1569</v>
      </c>
      <c r="G77" s="24">
        <v>279</v>
      </c>
      <c r="H77" s="24">
        <v>1394</v>
      </c>
      <c r="I77" s="25">
        <v>1631</v>
      </c>
      <c r="J77" s="26">
        <f t="shared" si="7"/>
        <v>-0.61357340720221609</v>
      </c>
      <c r="K77" s="26">
        <f t="shared" si="8"/>
        <v>9.5051060487038486E-2</v>
      </c>
      <c r="L77" s="26">
        <f t="shared" si="9"/>
        <v>3.9515615041427754E-2</v>
      </c>
      <c r="M77" s="27" t="s">
        <v>144</v>
      </c>
      <c r="N77" s="27" t="s">
        <v>11</v>
      </c>
      <c r="O77" s="28"/>
    </row>
    <row r="78" spans="1:15" x14ac:dyDescent="0.25">
      <c r="A78" s="14">
        <v>817</v>
      </c>
      <c r="B78" s="22" t="s">
        <v>188</v>
      </c>
      <c r="C78" s="23" t="s">
        <v>9</v>
      </c>
      <c r="D78" s="24">
        <v>2384</v>
      </c>
      <c r="E78" s="24">
        <v>5004</v>
      </c>
      <c r="F78" s="24">
        <v>5708</v>
      </c>
      <c r="G78" s="24">
        <v>1900</v>
      </c>
      <c r="H78" s="24">
        <v>6068</v>
      </c>
      <c r="I78" s="25">
        <v>5604</v>
      </c>
      <c r="J78" s="26">
        <f t="shared" si="7"/>
        <v>-0.20302013422818788</v>
      </c>
      <c r="K78" s="26">
        <f t="shared" si="8"/>
        <v>0.21262989608313343</v>
      </c>
      <c r="L78" s="26">
        <f t="shared" si="9"/>
        <v>-1.8220042046250828E-2</v>
      </c>
      <c r="M78" s="24" t="s">
        <v>20</v>
      </c>
      <c r="N78" s="27" t="s">
        <v>7</v>
      </c>
      <c r="O78" s="28" t="s">
        <v>189</v>
      </c>
    </row>
    <row r="79" spans="1:15" x14ac:dyDescent="0.25">
      <c r="A79" s="14">
        <v>818</v>
      </c>
      <c r="B79" s="22" t="s">
        <v>88</v>
      </c>
      <c r="C79" s="23" t="s">
        <v>9</v>
      </c>
      <c r="D79" s="24">
        <v>1843</v>
      </c>
      <c r="E79" s="24">
        <v>2534</v>
      </c>
      <c r="F79" s="24">
        <v>2661</v>
      </c>
      <c r="G79" s="24">
        <v>706</v>
      </c>
      <c r="H79" s="24">
        <v>2465</v>
      </c>
      <c r="I79" s="25">
        <v>2563</v>
      </c>
      <c r="J79" s="26">
        <f t="shared" si="7"/>
        <v>-0.61692892023874113</v>
      </c>
      <c r="K79" s="26">
        <f t="shared" si="8"/>
        <v>-2.7229676400947089E-2</v>
      </c>
      <c r="L79" s="26">
        <f t="shared" si="9"/>
        <v>-3.682826005261175E-2</v>
      </c>
      <c r="M79" s="27" t="s">
        <v>89</v>
      </c>
      <c r="N79" s="27" t="s">
        <v>7</v>
      </c>
      <c r="O79" s="37" t="s">
        <v>217</v>
      </c>
    </row>
    <row r="80" spans="1:15" x14ac:dyDescent="0.25">
      <c r="A80" s="14">
        <v>819</v>
      </c>
      <c r="B80" s="22" t="s">
        <v>96</v>
      </c>
      <c r="C80" s="23" t="s">
        <v>9</v>
      </c>
      <c r="D80" s="24">
        <v>4143</v>
      </c>
      <c r="E80" s="24">
        <v>6877</v>
      </c>
      <c r="F80" s="24">
        <v>7379</v>
      </c>
      <c r="G80" s="24">
        <v>2632</v>
      </c>
      <c r="H80" s="24">
        <v>11488</v>
      </c>
      <c r="I80" s="25">
        <v>9572</v>
      </c>
      <c r="J80" s="26">
        <f t="shared" si="7"/>
        <v>-0.36471156167028718</v>
      </c>
      <c r="K80" s="26">
        <f t="shared" si="8"/>
        <v>0.6704958557510543</v>
      </c>
      <c r="L80" s="26">
        <f t="shared" si="9"/>
        <v>0.29719474183493699</v>
      </c>
      <c r="M80" s="27" t="s">
        <v>97</v>
      </c>
      <c r="N80" s="27" t="s">
        <v>7</v>
      </c>
      <c r="O80" s="37"/>
    </row>
    <row r="81" spans="1:15" x14ac:dyDescent="0.25">
      <c r="A81" s="14">
        <v>820</v>
      </c>
      <c r="B81" s="22" t="s">
        <v>129</v>
      </c>
      <c r="C81" s="23" t="s">
        <v>9</v>
      </c>
      <c r="D81" s="24">
        <v>1686</v>
      </c>
      <c r="E81" s="24">
        <v>3979</v>
      </c>
      <c r="F81" s="24">
        <v>4015</v>
      </c>
      <c r="G81" s="24">
        <v>1140</v>
      </c>
      <c r="H81" s="24">
        <v>3992</v>
      </c>
      <c r="I81" s="25">
        <v>4376</v>
      </c>
      <c r="J81" s="26">
        <f t="shared" si="7"/>
        <v>-0.32384341637010672</v>
      </c>
      <c r="K81" s="26">
        <f t="shared" si="8"/>
        <v>3.2671525508922716E-3</v>
      </c>
      <c r="L81" s="26">
        <f t="shared" si="9"/>
        <v>8.9912826899128273E-2</v>
      </c>
      <c r="M81" s="27" t="s">
        <v>130</v>
      </c>
      <c r="N81" s="27" t="s">
        <v>7</v>
      </c>
      <c r="O81" s="37"/>
    </row>
    <row r="82" spans="1:15" x14ac:dyDescent="0.25">
      <c r="A82" s="14">
        <v>823</v>
      </c>
      <c r="B82" s="22" t="s">
        <v>111</v>
      </c>
      <c r="C82" s="23" t="s">
        <v>9</v>
      </c>
      <c r="D82" s="24">
        <v>9812</v>
      </c>
      <c r="E82" s="24">
        <v>24996</v>
      </c>
      <c r="F82" s="24">
        <v>20654</v>
      </c>
      <c r="G82" s="24">
        <v>5811</v>
      </c>
      <c r="H82" s="24">
        <v>22395</v>
      </c>
      <c r="I82" s="25">
        <v>22187</v>
      </c>
      <c r="J82" s="26">
        <f t="shared" si="7"/>
        <v>-0.40776600081532821</v>
      </c>
      <c r="K82" s="26">
        <f t="shared" si="8"/>
        <v>-0.10405664906385026</v>
      </c>
      <c r="L82" s="26">
        <f t="shared" si="9"/>
        <v>7.4222910816306831E-2</v>
      </c>
      <c r="M82" s="27" t="s">
        <v>112</v>
      </c>
      <c r="N82" s="27" t="s">
        <v>29</v>
      </c>
      <c r="O82" s="37"/>
    </row>
    <row r="83" spans="1:15" x14ac:dyDescent="0.25">
      <c r="A83" s="14">
        <v>829</v>
      </c>
      <c r="B83" s="22" t="s">
        <v>157</v>
      </c>
      <c r="C83" s="23" t="s">
        <v>9</v>
      </c>
      <c r="D83" s="24">
        <v>11945</v>
      </c>
      <c r="E83" s="24">
        <v>19042</v>
      </c>
      <c r="F83" s="24">
        <v>19472</v>
      </c>
      <c r="G83" s="24">
        <v>6797</v>
      </c>
      <c r="H83" s="24">
        <v>21330</v>
      </c>
      <c r="I83" s="25">
        <v>20143</v>
      </c>
      <c r="J83" s="26">
        <f t="shared" si="7"/>
        <v>-0.43097530347425705</v>
      </c>
      <c r="K83" s="26">
        <f t="shared" si="8"/>
        <v>0.12015544585652771</v>
      </c>
      <c r="L83" s="26">
        <f t="shared" si="9"/>
        <v>3.4459737058340156E-2</v>
      </c>
      <c r="M83" s="27" t="s">
        <v>158</v>
      </c>
      <c r="N83" s="27" t="s">
        <v>29</v>
      </c>
      <c r="O83" s="37"/>
    </row>
    <row r="84" spans="1:15" x14ac:dyDescent="0.25">
      <c r="A84" s="14">
        <v>830</v>
      </c>
      <c r="B84" s="22" t="s">
        <v>92</v>
      </c>
      <c r="C84" s="23" t="s">
        <v>9</v>
      </c>
      <c r="D84" s="24">
        <v>43325</v>
      </c>
      <c r="E84" s="24">
        <v>80632</v>
      </c>
      <c r="F84" s="24">
        <v>89072</v>
      </c>
      <c r="G84" s="24">
        <v>21902</v>
      </c>
      <c r="H84" s="24">
        <v>91870</v>
      </c>
      <c r="I84" s="25">
        <v>91293</v>
      </c>
      <c r="J84" s="26">
        <f t="shared" si="7"/>
        <v>-0.49447201384881712</v>
      </c>
      <c r="K84" s="26">
        <f t="shared" si="8"/>
        <v>0.13937394582795903</v>
      </c>
      <c r="L84" s="26">
        <f t="shared" si="9"/>
        <v>2.4934884138674285E-2</v>
      </c>
      <c r="M84" s="27" t="s">
        <v>93</v>
      </c>
      <c r="N84" s="27" t="s">
        <v>239</v>
      </c>
      <c r="O84" s="37"/>
    </row>
    <row r="85" spans="1:15" x14ac:dyDescent="0.25">
      <c r="A85" s="14">
        <v>831</v>
      </c>
      <c r="B85" s="22" t="s">
        <v>151</v>
      </c>
      <c r="C85" s="23" t="s">
        <v>9</v>
      </c>
      <c r="D85" s="24">
        <v>14685</v>
      </c>
      <c r="E85" s="24">
        <v>36808</v>
      </c>
      <c r="F85" s="24">
        <v>38801</v>
      </c>
      <c r="G85" s="24">
        <v>9877</v>
      </c>
      <c r="H85" s="24">
        <v>30795</v>
      </c>
      <c r="I85" s="25">
        <v>53647</v>
      </c>
      <c r="J85" s="26">
        <f t="shared" si="7"/>
        <v>-0.32740892066734761</v>
      </c>
      <c r="K85" s="26">
        <f t="shared" si="8"/>
        <v>-0.16336122582047385</v>
      </c>
      <c r="L85" s="26">
        <f t="shared" si="9"/>
        <v>0.38261900466482812</v>
      </c>
      <c r="M85" s="27" t="s">
        <v>152</v>
      </c>
      <c r="N85" s="27" t="s">
        <v>239</v>
      </c>
      <c r="O85" s="37"/>
    </row>
    <row r="86" spans="1:15" x14ac:dyDescent="0.25">
      <c r="A86" s="14">
        <v>832</v>
      </c>
      <c r="B86" s="22" t="s">
        <v>105</v>
      </c>
      <c r="C86" s="23" t="s">
        <v>9</v>
      </c>
      <c r="D86" s="24">
        <v>7648</v>
      </c>
      <c r="E86" s="24">
        <v>9213</v>
      </c>
      <c r="F86" s="24">
        <v>10057</v>
      </c>
      <c r="G86" s="24">
        <v>3208</v>
      </c>
      <c r="H86" s="24">
        <v>11856</v>
      </c>
      <c r="I86" s="25">
        <v>13516</v>
      </c>
      <c r="J86" s="26">
        <f t="shared" si="7"/>
        <v>-0.58054393305439334</v>
      </c>
      <c r="K86" s="26">
        <f t="shared" si="8"/>
        <v>0.28687723868446757</v>
      </c>
      <c r="L86" s="26">
        <f t="shared" si="9"/>
        <v>0.343939544595804</v>
      </c>
      <c r="M86" s="27" t="s">
        <v>106</v>
      </c>
      <c r="N86" s="27" t="s">
        <v>78</v>
      </c>
      <c r="O86" s="37"/>
    </row>
    <row r="87" spans="1:15" x14ac:dyDescent="0.25">
      <c r="A87" s="14">
        <v>833</v>
      </c>
      <c r="B87" s="22" t="s">
        <v>68</v>
      </c>
      <c r="C87" s="23" t="s">
        <v>9</v>
      </c>
      <c r="D87" s="24">
        <v>1276</v>
      </c>
      <c r="E87" s="24">
        <v>1648</v>
      </c>
      <c r="F87" s="24">
        <v>1894</v>
      </c>
      <c r="G87" s="24">
        <v>579</v>
      </c>
      <c r="H87" s="24">
        <v>2753</v>
      </c>
      <c r="I87" s="25">
        <v>2087</v>
      </c>
      <c r="J87" s="26">
        <f t="shared" si="7"/>
        <v>-0.54623824451410652</v>
      </c>
      <c r="K87" s="26">
        <f t="shared" si="8"/>
        <v>0.67050970873786397</v>
      </c>
      <c r="L87" s="26">
        <f t="shared" si="9"/>
        <v>0.10190073917634646</v>
      </c>
      <c r="M87" s="27" t="s">
        <v>69</v>
      </c>
      <c r="N87" s="27" t="s">
        <v>29</v>
      </c>
      <c r="O87" s="37"/>
    </row>
    <row r="88" spans="1:15" x14ac:dyDescent="0.25">
      <c r="A88" s="14">
        <v>835</v>
      </c>
      <c r="B88" s="22" t="s">
        <v>8</v>
      </c>
      <c r="C88" s="23" t="s">
        <v>9</v>
      </c>
      <c r="D88" s="24">
        <v>6546</v>
      </c>
      <c r="E88" s="24">
        <v>22325</v>
      </c>
      <c r="F88" s="24">
        <v>23720</v>
      </c>
      <c r="G88" s="24">
        <v>5607</v>
      </c>
      <c r="H88" s="24">
        <v>26562</v>
      </c>
      <c r="I88" s="25">
        <v>28254</v>
      </c>
      <c r="J88" s="26">
        <f t="shared" si="7"/>
        <v>-0.14344637946837768</v>
      </c>
      <c r="K88" s="26">
        <f t="shared" si="8"/>
        <v>0.18978723404255327</v>
      </c>
      <c r="L88" s="26">
        <f t="shared" si="9"/>
        <v>0.19114671163575037</v>
      </c>
      <c r="M88" s="27" t="s">
        <v>10</v>
      </c>
      <c r="N88" s="27" t="s">
        <v>11</v>
      </c>
      <c r="O88" s="37"/>
    </row>
    <row r="89" spans="1:15" x14ac:dyDescent="0.25">
      <c r="A89" s="14">
        <v>837</v>
      </c>
      <c r="B89" s="22" t="s">
        <v>159</v>
      </c>
      <c r="C89" s="23" t="s">
        <v>9</v>
      </c>
      <c r="D89" s="24">
        <v>6801</v>
      </c>
      <c r="E89" s="24">
        <v>21769</v>
      </c>
      <c r="F89" s="24">
        <v>22447</v>
      </c>
      <c r="G89" s="24">
        <v>2334</v>
      </c>
      <c r="H89" s="24">
        <v>16619</v>
      </c>
      <c r="I89" s="25">
        <v>19989</v>
      </c>
      <c r="J89" s="26">
        <f t="shared" si="7"/>
        <v>-0.65681517423908242</v>
      </c>
      <c r="K89" s="26">
        <f t="shared" si="8"/>
        <v>-0.23657494602416285</v>
      </c>
      <c r="L89" s="26">
        <f t="shared" si="9"/>
        <v>-0.10950238339199003</v>
      </c>
      <c r="M89" s="27" t="s">
        <v>160</v>
      </c>
      <c r="N89" s="27" t="s">
        <v>11</v>
      </c>
      <c r="O89" s="37"/>
    </row>
    <row r="90" spans="1:15" x14ac:dyDescent="0.25">
      <c r="A90" s="14">
        <v>1337</v>
      </c>
      <c r="B90" s="22" t="s">
        <v>121</v>
      </c>
      <c r="C90" s="23" t="s">
        <v>9</v>
      </c>
      <c r="D90" s="24" t="s">
        <v>219</v>
      </c>
      <c r="E90" s="24"/>
      <c r="F90" s="24"/>
      <c r="G90" s="24"/>
      <c r="H90" s="24"/>
      <c r="I90" s="25"/>
      <c r="J90" s="26"/>
      <c r="K90" s="26"/>
      <c r="L90" s="26"/>
      <c r="M90" s="27" t="s">
        <v>122</v>
      </c>
      <c r="N90" s="27" t="s">
        <v>239</v>
      </c>
      <c r="O90" s="37"/>
    </row>
    <row r="91" spans="1:15" x14ac:dyDescent="0.25">
      <c r="A91" s="14">
        <v>853</v>
      </c>
      <c r="B91" s="22" t="s">
        <v>55</v>
      </c>
      <c r="C91" s="23" t="s">
        <v>25</v>
      </c>
      <c r="D91" s="24">
        <v>1181</v>
      </c>
      <c r="E91" s="24">
        <v>779</v>
      </c>
      <c r="F91" s="24">
        <v>1251</v>
      </c>
      <c r="G91" s="24">
        <v>684</v>
      </c>
      <c r="H91" s="24">
        <v>1040</v>
      </c>
      <c r="I91" s="25">
        <v>981</v>
      </c>
      <c r="J91" s="26">
        <f t="shared" si="7"/>
        <v>-0.4208298052497883</v>
      </c>
      <c r="K91" s="26">
        <f t="shared" si="8"/>
        <v>0.33504492939666242</v>
      </c>
      <c r="L91" s="26">
        <f t="shared" si="9"/>
        <v>-0.21582733812949639</v>
      </c>
      <c r="M91" s="27" t="s">
        <v>28</v>
      </c>
      <c r="N91" s="27" t="s">
        <v>29</v>
      </c>
      <c r="O91" s="37"/>
    </row>
    <row r="92" spans="1:15" ht="75" x14ac:dyDescent="0.25">
      <c r="A92" s="14">
        <v>874</v>
      </c>
      <c r="B92" s="22" t="s">
        <v>13</v>
      </c>
      <c r="C92" s="23" t="s">
        <v>5</v>
      </c>
      <c r="D92" s="24">
        <v>250</v>
      </c>
      <c r="E92" s="24">
        <v>200</v>
      </c>
      <c r="F92" s="24">
        <v>150</v>
      </c>
      <c r="G92" s="24">
        <v>50</v>
      </c>
      <c r="H92" s="24">
        <v>50</v>
      </c>
      <c r="I92" s="25">
        <v>50</v>
      </c>
      <c r="J92" s="26"/>
      <c r="K92" s="26"/>
      <c r="L92" s="26"/>
      <c r="M92" s="27" t="s">
        <v>10</v>
      </c>
      <c r="N92" s="27" t="s">
        <v>11</v>
      </c>
      <c r="O92" s="28" t="s">
        <v>203</v>
      </c>
    </row>
    <row r="93" spans="1:15" ht="90" x14ac:dyDescent="0.25">
      <c r="A93" s="14">
        <v>884</v>
      </c>
      <c r="B93" s="22" t="s">
        <v>117</v>
      </c>
      <c r="C93" s="23" t="s">
        <v>34</v>
      </c>
      <c r="D93" s="24" t="s">
        <v>220</v>
      </c>
      <c r="E93" s="24" t="s">
        <v>216</v>
      </c>
      <c r="F93" s="24" t="s">
        <v>216</v>
      </c>
      <c r="G93" s="24" t="s">
        <v>216</v>
      </c>
      <c r="H93" s="24" t="s">
        <v>216</v>
      </c>
      <c r="I93" s="24" t="s">
        <v>216</v>
      </c>
      <c r="J93" s="26"/>
      <c r="K93" s="26"/>
      <c r="L93" s="26"/>
      <c r="M93" s="27" t="s">
        <v>118</v>
      </c>
      <c r="N93" s="27" t="s">
        <v>239</v>
      </c>
      <c r="O93" s="28" t="s">
        <v>245</v>
      </c>
    </row>
    <row r="94" spans="1:15" x14ac:dyDescent="0.25">
      <c r="A94" s="14">
        <v>939</v>
      </c>
      <c r="B94" s="22" t="s">
        <v>190</v>
      </c>
      <c r="C94" s="23" t="s">
        <v>18</v>
      </c>
      <c r="D94" s="24">
        <v>325</v>
      </c>
      <c r="E94" s="24">
        <v>447</v>
      </c>
      <c r="F94" s="24">
        <v>923</v>
      </c>
      <c r="G94" s="24">
        <v>413</v>
      </c>
      <c r="H94" s="24">
        <v>490</v>
      </c>
      <c r="I94" s="25">
        <v>410</v>
      </c>
      <c r="J94" s="26">
        <f t="shared" si="7"/>
        <v>0.27076923076923087</v>
      </c>
      <c r="K94" s="26">
        <f t="shared" si="8"/>
        <v>9.6196868008948444E-2</v>
      </c>
      <c r="L94" s="26">
        <f t="shared" si="9"/>
        <v>-0.55579631635969662</v>
      </c>
      <c r="M94" s="27" t="s">
        <v>66</v>
      </c>
      <c r="N94" s="27" t="s">
        <v>239</v>
      </c>
      <c r="O94" s="28"/>
    </row>
    <row r="95" spans="1:15" x14ac:dyDescent="0.25">
      <c r="A95" s="14">
        <v>1148</v>
      </c>
      <c r="B95" s="22" t="s">
        <v>191</v>
      </c>
      <c r="C95" s="23" t="s">
        <v>43</v>
      </c>
      <c r="D95" s="24">
        <v>135</v>
      </c>
      <c r="E95" s="24">
        <v>1186</v>
      </c>
      <c r="F95" s="24">
        <v>1191</v>
      </c>
      <c r="G95" s="24">
        <v>117</v>
      </c>
      <c r="H95" s="24">
        <v>1064</v>
      </c>
      <c r="I95" s="25">
        <v>1017</v>
      </c>
      <c r="J95" s="26">
        <f t="shared" si="7"/>
        <v>-0.1333333333333333</v>
      </c>
      <c r="K95" s="26">
        <f t="shared" si="8"/>
        <v>-0.10286677908937603</v>
      </c>
      <c r="L95" s="26">
        <f t="shared" si="9"/>
        <v>-0.146095717884131</v>
      </c>
      <c r="M95" s="27" t="s">
        <v>66</v>
      </c>
      <c r="N95" s="27" t="s">
        <v>239</v>
      </c>
      <c r="O95" s="28"/>
    </row>
    <row r="96" spans="1:15" x14ac:dyDescent="0.25">
      <c r="A96" s="14">
        <v>1279</v>
      </c>
      <c r="B96" s="22" t="s">
        <v>193</v>
      </c>
      <c r="C96" s="23" t="s">
        <v>23</v>
      </c>
      <c r="D96" s="24">
        <v>182</v>
      </c>
      <c r="E96" s="24">
        <v>299</v>
      </c>
      <c r="F96" s="24">
        <v>252</v>
      </c>
      <c r="G96" s="24">
        <v>100</v>
      </c>
      <c r="H96" s="24">
        <v>388</v>
      </c>
      <c r="I96" s="25">
        <v>238</v>
      </c>
      <c r="J96" s="26">
        <f t="shared" si="7"/>
        <v>-0.4505494505494505</v>
      </c>
      <c r="K96" s="26">
        <f t="shared" si="8"/>
        <v>0.2976588628762542</v>
      </c>
      <c r="L96" s="26">
        <f t="shared" si="9"/>
        <v>-5.555555555555558E-2</v>
      </c>
      <c r="M96" s="27" t="s">
        <v>66</v>
      </c>
      <c r="N96" s="27" t="s">
        <v>239</v>
      </c>
      <c r="O96" s="28"/>
    </row>
    <row r="97" spans="1:15" x14ac:dyDescent="0.25">
      <c r="A97" s="14">
        <v>1280</v>
      </c>
      <c r="B97" s="22" t="s">
        <v>194</v>
      </c>
      <c r="C97" s="23" t="s">
        <v>9</v>
      </c>
      <c r="D97" s="24">
        <v>161</v>
      </c>
      <c r="E97" s="24">
        <v>472</v>
      </c>
      <c r="F97" s="24">
        <v>427</v>
      </c>
      <c r="G97" s="24">
        <v>305</v>
      </c>
      <c r="H97" s="24">
        <v>662</v>
      </c>
      <c r="I97" s="25">
        <v>596</v>
      </c>
      <c r="J97" s="26">
        <f t="shared" si="7"/>
        <v>0.89440993788819867</v>
      </c>
      <c r="K97" s="26">
        <f t="shared" si="8"/>
        <v>0.40254237288135597</v>
      </c>
      <c r="L97" s="26">
        <f t="shared" si="9"/>
        <v>0.39578454332552693</v>
      </c>
      <c r="M97" s="27" t="s">
        <v>66</v>
      </c>
      <c r="N97" s="27" t="s">
        <v>239</v>
      </c>
      <c r="O97" s="28"/>
    </row>
    <row r="98" spans="1:15" x14ac:dyDescent="0.25">
      <c r="A98" s="14">
        <v>1281</v>
      </c>
      <c r="B98" s="22" t="s">
        <v>195</v>
      </c>
      <c r="C98" s="23" t="s">
        <v>32</v>
      </c>
      <c r="D98" s="24">
        <v>58</v>
      </c>
      <c r="E98" s="24">
        <v>80</v>
      </c>
      <c r="F98" s="24">
        <v>94</v>
      </c>
      <c r="G98" s="24">
        <v>7</v>
      </c>
      <c r="H98" s="24">
        <v>99</v>
      </c>
      <c r="I98" s="25">
        <v>50</v>
      </c>
      <c r="J98" s="26">
        <f t="shared" si="7"/>
        <v>-0.87931034482758619</v>
      </c>
      <c r="K98" s="26">
        <f t="shared" si="8"/>
        <v>0.23750000000000004</v>
      </c>
      <c r="L98" s="26">
        <f t="shared" si="9"/>
        <v>-0.46808510638297873</v>
      </c>
      <c r="M98" s="27" t="s">
        <v>66</v>
      </c>
      <c r="N98" s="27" t="s">
        <v>239</v>
      </c>
      <c r="O98" s="28"/>
    </row>
    <row r="99" spans="1:15" ht="30" x14ac:dyDescent="0.25">
      <c r="A99" s="14">
        <v>1282</v>
      </c>
      <c r="B99" s="22" t="s">
        <v>44</v>
      </c>
      <c r="C99" s="23" t="s">
        <v>45</v>
      </c>
      <c r="D99" s="24">
        <v>3939</v>
      </c>
      <c r="E99" s="24">
        <v>5313</v>
      </c>
      <c r="F99" s="24">
        <v>6650</v>
      </c>
      <c r="G99" s="24">
        <v>3939</v>
      </c>
      <c r="H99" s="24">
        <v>4622</v>
      </c>
      <c r="I99" s="25">
        <v>6296</v>
      </c>
      <c r="J99" s="26">
        <f t="shared" si="7"/>
        <v>0</v>
      </c>
      <c r="K99" s="26">
        <f t="shared" si="8"/>
        <v>-0.13005834744965183</v>
      </c>
      <c r="L99" s="26">
        <f t="shared" si="9"/>
        <v>-5.3233082706766965E-2</v>
      </c>
      <c r="M99" s="27" t="s">
        <v>28</v>
      </c>
      <c r="N99" s="27" t="s">
        <v>29</v>
      </c>
      <c r="O99" s="28" t="s">
        <v>199</v>
      </c>
    </row>
    <row r="100" spans="1:15" ht="30" x14ac:dyDescent="0.25">
      <c r="A100" s="14">
        <v>1319</v>
      </c>
      <c r="B100" s="22" t="s">
        <v>47</v>
      </c>
      <c r="C100" s="23" t="s">
        <v>25</v>
      </c>
      <c r="D100" s="24">
        <v>4217</v>
      </c>
      <c r="E100" s="24">
        <v>5043</v>
      </c>
      <c r="F100" s="24">
        <v>5346</v>
      </c>
      <c r="G100" s="24">
        <v>1299</v>
      </c>
      <c r="H100" s="24">
        <v>4367</v>
      </c>
      <c r="I100" s="25">
        <v>4947</v>
      </c>
      <c r="J100" s="26">
        <f t="shared" si="7"/>
        <v>-0.69196110979369219</v>
      </c>
      <c r="K100" s="26">
        <f t="shared" si="8"/>
        <v>-0.13404719413047794</v>
      </c>
      <c r="L100" s="26">
        <f t="shared" si="9"/>
        <v>-7.4635241301908017E-2</v>
      </c>
      <c r="M100" s="27" t="s">
        <v>28</v>
      </c>
      <c r="N100" s="27" t="s">
        <v>29</v>
      </c>
      <c r="O100" s="28"/>
    </row>
    <row r="101" spans="1:15" ht="30" x14ac:dyDescent="0.25">
      <c r="A101" s="14">
        <v>1331</v>
      </c>
      <c r="B101" s="22" t="s">
        <v>59</v>
      </c>
      <c r="C101" s="23" t="s">
        <v>25</v>
      </c>
      <c r="D101" s="24">
        <v>606</v>
      </c>
      <c r="E101" s="24">
        <v>636</v>
      </c>
      <c r="F101" s="24">
        <v>722</v>
      </c>
      <c r="G101" s="24">
        <v>120</v>
      </c>
      <c r="H101" s="24">
        <v>374</v>
      </c>
      <c r="I101" s="25">
        <v>416</v>
      </c>
      <c r="J101" s="26">
        <f t="shared" si="7"/>
        <v>-0.80198019801980203</v>
      </c>
      <c r="K101" s="26">
        <f t="shared" si="8"/>
        <v>-0.41194968553459121</v>
      </c>
      <c r="L101" s="26">
        <f t="shared" si="9"/>
        <v>-0.42382271468144039</v>
      </c>
      <c r="M101" s="27" t="s">
        <v>28</v>
      </c>
      <c r="N101" s="27" t="s">
        <v>29</v>
      </c>
      <c r="O101" s="28"/>
    </row>
    <row r="102" spans="1:15" x14ac:dyDescent="0.25">
      <c r="A102" s="14">
        <v>1332</v>
      </c>
      <c r="B102" s="22" t="s">
        <v>62</v>
      </c>
      <c r="C102" s="23" t="s">
        <v>32</v>
      </c>
      <c r="D102" s="24">
        <v>43</v>
      </c>
      <c r="E102" s="24">
        <v>24</v>
      </c>
      <c r="F102" s="24">
        <v>62</v>
      </c>
      <c r="G102" s="24">
        <v>29</v>
      </c>
      <c r="H102" s="24">
        <v>65</v>
      </c>
      <c r="I102" s="25">
        <v>30</v>
      </c>
      <c r="J102" s="26">
        <f t="shared" si="7"/>
        <v>-0.32558139534883723</v>
      </c>
      <c r="K102" s="26">
        <f>H102/E102-100%</f>
        <v>1.7083333333333335</v>
      </c>
      <c r="L102" s="26">
        <f t="shared" si="9"/>
        <v>-0.5161290322580645</v>
      </c>
      <c r="M102" s="27" t="s">
        <v>28</v>
      </c>
      <c r="N102" s="27" t="s">
        <v>29</v>
      </c>
      <c r="O102" s="28"/>
    </row>
    <row r="103" spans="1:15" x14ac:dyDescent="0.25">
      <c r="A103" s="14">
        <v>1333</v>
      </c>
      <c r="B103" s="22" t="s">
        <v>76</v>
      </c>
      <c r="C103" s="23" t="s">
        <v>27</v>
      </c>
      <c r="D103" s="24">
        <v>21219</v>
      </c>
      <c r="E103" s="24">
        <v>40014</v>
      </c>
      <c r="F103" s="24">
        <v>40106</v>
      </c>
      <c r="G103" s="24">
        <v>18401</v>
      </c>
      <c r="H103" s="24">
        <v>48461</v>
      </c>
      <c r="I103" s="25">
        <v>42448</v>
      </c>
      <c r="J103" s="26">
        <f t="shared" si="7"/>
        <v>-0.1328055045006834</v>
      </c>
      <c r="K103" s="26">
        <f t="shared" si="8"/>
        <v>0.21110111460988645</v>
      </c>
      <c r="L103" s="26">
        <f t="shared" si="9"/>
        <v>5.839525258066125E-2</v>
      </c>
      <c r="M103" s="27" t="s">
        <v>77</v>
      </c>
      <c r="N103" s="27" t="s">
        <v>78</v>
      </c>
      <c r="O103" s="28"/>
    </row>
    <row r="104" spans="1:15" x14ac:dyDescent="0.25">
      <c r="A104" s="14">
        <v>1334</v>
      </c>
      <c r="B104" s="22" t="s">
        <v>84</v>
      </c>
      <c r="C104" s="23" t="s">
        <v>18</v>
      </c>
      <c r="D104" s="24">
        <v>596</v>
      </c>
      <c r="E104" s="24">
        <v>400</v>
      </c>
      <c r="F104" s="24">
        <v>735</v>
      </c>
      <c r="G104" s="24">
        <v>162</v>
      </c>
      <c r="H104" s="24">
        <v>592</v>
      </c>
      <c r="I104" s="25">
        <v>733</v>
      </c>
      <c r="J104" s="26">
        <f t="shared" si="7"/>
        <v>-0.72818791946308725</v>
      </c>
      <c r="K104" s="26">
        <f t="shared" si="8"/>
        <v>0.48</v>
      </c>
      <c r="L104" s="26">
        <f t="shared" si="9"/>
        <v>-2.7210884353741083E-3</v>
      </c>
      <c r="M104" s="27" t="s">
        <v>85</v>
      </c>
      <c r="N104" s="27" t="s">
        <v>239</v>
      </c>
      <c r="O104" s="28"/>
    </row>
    <row r="105" spans="1:15" x14ac:dyDescent="0.25">
      <c r="A105" s="14">
        <v>1338</v>
      </c>
      <c r="B105" s="22" t="s">
        <v>153</v>
      </c>
      <c r="C105" s="23" t="s">
        <v>25</v>
      </c>
      <c r="D105" s="24">
        <v>1952</v>
      </c>
      <c r="E105" s="24">
        <v>5519</v>
      </c>
      <c r="F105" s="24">
        <v>8640</v>
      </c>
      <c r="G105" s="24">
        <v>859</v>
      </c>
      <c r="H105" s="24">
        <v>7747</v>
      </c>
      <c r="I105" s="25">
        <v>5629</v>
      </c>
      <c r="J105" s="26">
        <f t="shared" si="7"/>
        <v>-0.55993852459016391</v>
      </c>
      <c r="K105" s="26">
        <f t="shared" si="8"/>
        <v>0.40369632179742698</v>
      </c>
      <c r="L105" s="26">
        <f t="shared" si="9"/>
        <v>-0.34849537037037037</v>
      </c>
      <c r="M105" s="27" t="s">
        <v>152</v>
      </c>
      <c r="N105" s="27" t="s">
        <v>239</v>
      </c>
      <c r="O105" s="28"/>
    </row>
    <row r="106" spans="1:15" ht="165" x14ac:dyDescent="0.25">
      <c r="A106" s="14">
        <v>1340</v>
      </c>
      <c r="B106" s="22" t="s">
        <v>33</v>
      </c>
      <c r="C106" s="23" t="s">
        <v>34</v>
      </c>
      <c r="D106" s="24">
        <v>18908</v>
      </c>
      <c r="E106" s="24">
        <v>18608</v>
      </c>
      <c r="F106" s="24">
        <v>19929</v>
      </c>
      <c r="G106" s="24">
        <v>11914</v>
      </c>
      <c r="H106" s="24">
        <v>18959</v>
      </c>
      <c r="I106" s="25">
        <v>21511</v>
      </c>
      <c r="J106" s="26">
        <f t="shared" si="7"/>
        <v>-0.36989634017347151</v>
      </c>
      <c r="K106" s="26">
        <f t="shared" si="8"/>
        <v>1.8862854686156449E-2</v>
      </c>
      <c r="L106" s="26">
        <f t="shared" si="9"/>
        <v>7.9381805409202588E-2</v>
      </c>
      <c r="M106" s="27" t="s">
        <v>28</v>
      </c>
      <c r="N106" s="27" t="s">
        <v>29</v>
      </c>
      <c r="O106" s="28" t="s">
        <v>198</v>
      </c>
    </row>
    <row r="107" spans="1:15" ht="75" x14ac:dyDescent="0.25">
      <c r="A107" s="14">
        <v>1341</v>
      </c>
      <c r="B107" s="22" t="s">
        <v>149</v>
      </c>
      <c r="C107" s="23" t="s">
        <v>9</v>
      </c>
      <c r="D107" s="24">
        <v>530</v>
      </c>
      <c r="E107" s="24">
        <v>1769</v>
      </c>
      <c r="F107" s="24">
        <v>2031</v>
      </c>
      <c r="G107" s="24">
        <v>252</v>
      </c>
      <c r="H107" s="24">
        <v>1609</v>
      </c>
      <c r="I107" s="25">
        <v>1521</v>
      </c>
      <c r="J107" s="26">
        <f t="shared" si="7"/>
        <v>-0.52452830188679245</v>
      </c>
      <c r="K107" s="26">
        <f t="shared" si="8"/>
        <v>-9.0446579988694209E-2</v>
      </c>
      <c r="L107" s="26">
        <f t="shared" si="9"/>
        <v>-0.25110782865583459</v>
      </c>
      <c r="M107" s="27" t="s">
        <v>150</v>
      </c>
      <c r="N107" s="27" t="s">
        <v>11</v>
      </c>
      <c r="O107" s="28" t="s">
        <v>217</v>
      </c>
    </row>
    <row r="108" spans="1:15" ht="60" x14ac:dyDescent="0.25">
      <c r="A108" s="14">
        <v>1343</v>
      </c>
      <c r="B108" s="22" t="s">
        <v>72</v>
      </c>
      <c r="C108" s="23" t="s">
        <v>23</v>
      </c>
      <c r="D108" s="24">
        <v>1987</v>
      </c>
      <c r="E108" s="24">
        <v>3700</v>
      </c>
      <c r="F108" s="24">
        <v>4450</v>
      </c>
      <c r="G108" s="24">
        <v>3015</v>
      </c>
      <c r="H108" s="24">
        <v>8161</v>
      </c>
      <c r="I108" s="25">
        <v>9537</v>
      </c>
      <c r="J108" s="26">
        <f t="shared" si="7"/>
        <v>0.51736285858077502</v>
      </c>
      <c r="K108" s="26">
        <f t="shared" si="8"/>
        <v>1.2056756756756757</v>
      </c>
      <c r="L108" s="26">
        <f t="shared" si="9"/>
        <v>1.1431460674157305</v>
      </c>
      <c r="M108" s="27" t="s">
        <v>73</v>
      </c>
      <c r="N108" s="27" t="s">
        <v>29</v>
      </c>
      <c r="O108" s="28" t="s">
        <v>214</v>
      </c>
    </row>
    <row r="109" spans="1:15" x14ac:dyDescent="0.25">
      <c r="A109" s="14">
        <v>1344</v>
      </c>
      <c r="B109" s="22" t="s">
        <v>67</v>
      </c>
      <c r="C109" s="23" t="s">
        <v>23</v>
      </c>
      <c r="D109" s="24">
        <v>408</v>
      </c>
      <c r="E109" s="24">
        <v>321</v>
      </c>
      <c r="F109" s="24">
        <v>213</v>
      </c>
      <c r="G109" s="24">
        <v>613</v>
      </c>
      <c r="H109" s="24">
        <v>1312</v>
      </c>
      <c r="I109" s="25">
        <v>1741</v>
      </c>
      <c r="J109" s="26">
        <f t="shared" si="7"/>
        <v>0.50245098039215685</v>
      </c>
      <c r="K109" s="26">
        <f t="shared" si="8"/>
        <v>3.0872274143302176</v>
      </c>
      <c r="L109" s="26">
        <f t="shared" si="9"/>
        <v>7.1737089201877939</v>
      </c>
      <c r="M109" s="27" t="s">
        <v>73</v>
      </c>
      <c r="N109" s="27" t="s">
        <v>29</v>
      </c>
      <c r="O109" s="28"/>
    </row>
    <row r="110" spans="1:15" x14ac:dyDescent="0.25">
      <c r="A110" s="14">
        <v>1345</v>
      </c>
      <c r="B110" s="22" t="s">
        <v>103</v>
      </c>
      <c r="C110" s="23" t="s">
        <v>45</v>
      </c>
      <c r="D110" s="24">
        <v>1501</v>
      </c>
      <c r="E110" s="24">
        <v>3147</v>
      </c>
      <c r="F110" s="24">
        <v>3285</v>
      </c>
      <c r="G110" s="24">
        <v>953</v>
      </c>
      <c r="H110" s="24">
        <v>3497</v>
      </c>
      <c r="I110" s="25">
        <v>3403</v>
      </c>
      <c r="J110" s="26">
        <f t="shared" si="7"/>
        <v>-0.3650899400399733</v>
      </c>
      <c r="K110" s="26">
        <f t="shared" si="8"/>
        <v>0.11121703209405776</v>
      </c>
      <c r="L110" s="26">
        <f t="shared" si="9"/>
        <v>3.5920852359208499E-2</v>
      </c>
      <c r="M110" s="27" t="s">
        <v>100</v>
      </c>
      <c r="N110" s="27" t="s">
        <v>239</v>
      </c>
      <c r="O110" s="28"/>
    </row>
    <row r="111" spans="1:15" x14ac:dyDescent="0.25">
      <c r="A111" s="14">
        <v>1346</v>
      </c>
      <c r="B111" s="22" t="s">
        <v>119</v>
      </c>
      <c r="C111" s="23" t="s">
        <v>18</v>
      </c>
      <c r="D111" s="24">
        <v>7419</v>
      </c>
      <c r="E111" s="24">
        <v>18237</v>
      </c>
      <c r="F111" s="24">
        <v>17411</v>
      </c>
      <c r="G111" s="24">
        <v>3694</v>
      </c>
      <c r="H111" s="24">
        <v>21923</v>
      </c>
      <c r="I111" s="25">
        <v>22090</v>
      </c>
      <c r="J111" s="26">
        <f t="shared" si="7"/>
        <v>-0.50208923035449526</v>
      </c>
      <c r="K111" s="26">
        <f t="shared" si="8"/>
        <v>0.20211657619125956</v>
      </c>
      <c r="L111" s="26">
        <f t="shared" si="9"/>
        <v>0.26873815404054913</v>
      </c>
      <c r="M111" s="27" t="s">
        <v>120</v>
      </c>
      <c r="N111" s="27" t="s">
        <v>239</v>
      </c>
      <c r="O111" s="28"/>
    </row>
    <row r="112" spans="1:15" x14ac:dyDescent="0.25">
      <c r="A112" s="14">
        <v>1398</v>
      </c>
      <c r="B112" s="22" t="s">
        <v>101</v>
      </c>
      <c r="C112" s="23" t="s">
        <v>9</v>
      </c>
      <c r="D112" s="24">
        <v>8611</v>
      </c>
      <c r="E112" s="24">
        <v>17844</v>
      </c>
      <c r="F112" s="24">
        <v>18260</v>
      </c>
      <c r="G112" s="24">
        <v>2589</v>
      </c>
      <c r="H112" s="24">
        <v>15391</v>
      </c>
      <c r="I112" s="25">
        <v>16578</v>
      </c>
      <c r="J112" s="26">
        <f t="shared" si="7"/>
        <v>-0.69933805597491583</v>
      </c>
      <c r="K112" s="26">
        <f t="shared" si="8"/>
        <v>-0.13746917731450348</v>
      </c>
      <c r="L112" s="26">
        <f t="shared" si="9"/>
        <v>-9.2113910186199299E-2</v>
      </c>
      <c r="M112" s="27" t="s">
        <v>100</v>
      </c>
      <c r="N112" s="27" t="s">
        <v>239</v>
      </c>
      <c r="O112" s="28"/>
    </row>
    <row r="113" spans="1:15" x14ac:dyDescent="0.25">
      <c r="A113" s="14">
        <v>1402</v>
      </c>
      <c r="B113" s="22" t="s">
        <v>104</v>
      </c>
      <c r="C113" s="23" t="s">
        <v>23</v>
      </c>
      <c r="D113" s="24">
        <v>1262</v>
      </c>
      <c r="E113" s="24">
        <v>1993</v>
      </c>
      <c r="F113" s="24">
        <v>2223</v>
      </c>
      <c r="G113" s="24">
        <v>0</v>
      </c>
      <c r="H113" s="24">
        <v>0</v>
      </c>
      <c r="I113" s="25">
        <v>0</v>
      </c>
      <c r="J113" s="26"/>
      <c r="K113" s="26"/>
      <c r="L113" s="26"/>
      <c r="M113" s="27" t="s">
        <v>100</v>
      </c>
      <c r="N113" s="27" t="s">
        <v>239</v>
      </c>
      <c r="O113" s="28" t="s">
        <v>183</v>
      </c>
    </row>
    <row r="114" spans="1:15" ht="60" x14ac:dyDescent="0.25">
      <c r="A114" s="14">
        <v>1403</v>
      </c>
      <c r="B114" s="22" t="s">
        <v>51</v>
      </c>
      <c r="C114" s="23" t="s">
        <v>18</v>
      </c>
      <c r="D114" s="24" t="s">
        <v>224</v>
      </c>
      <c r="E114" s="24"/>
      <c r="F114" s="24"/>
      <c r="G114" s="24"/>
      <c r="H114" s="24"/>
      <c r="I114" s="25"/>
      <c r="J114" s="26"/>
      <c r="K114" s="26"/>
      <c r="L114" s="26"/>
      <c r="M114" s="27" t="s">
        <v>28</v>
      </c>
      <c r="N114" s="27" t="s">
        <v>29</v>
      </c>
      <c r="O114" s="28" t="s">
        <v>227</v>
      </c>
    </row>
    <row r="115" spans="1:15" x14ac:dyDescent="0.25">
      <c r="A115" s="14">
        <v>1409</v>
      </c>
      <c r="B115" s="22" t="s">
        <v>94</v>
      </c>
      <c r="C115" s="23" t="s">
        <v>9</v>
      </c>
      <c r="D115" s="24" t="s">
        <v>228</v>
      </c>
      <c r="E115" s="24"/>
      <c r="F115" s="24"/>
      <c r="G115" s="24"/>
      <c r="H115" s="24"/>
      <c r="I115" s="25"/>
      <c r="J115" s="26"/>
      <c r="K115" s="26"/>
      <c r="L115" s="26"/>
      <c r="M115" s="27" t="s">
        <v>95</v>
      </c>
      <c r="N115" s="27" t="s">
        <v>7</v>
      </c>
      <c r="O115" s="28" t="s">
        <v>229</v>
      </c>
    </row>
    <row r="116" spans="1:15" ht="60" x14ac:dyDescent="0.25">
      <c r="A116" s="14"/>
      <c r="B116" s="22" t="s">
        <v>30</v>
      </c>
      <c r="C116" s="23" t="s">
        <v>5</v>
      </c>
      <c r="D116" s="24">
        <v>16541</v>
      </c>
      <c r="E116" s="24">
        <v>17045</v>
      </c>
      <c r="F116" s="24">
        <v>18022</v>
      </c>
      <c r="G116" s="24">
        <v>6746</v>
      </c>
      <c r="H116" s="24">
        <v>18078</v>
      </c>
      <c r="I116" s="25">
        <v>20877</v>
      </c>
      <c r="J116" s="26">
        <f t="shared" si="7"/>
        <v>-0.59216492352336614</v>
      </c>
      <c r="K116" s="26">
        <f t="shared" si="8"/>
        <v>6.0604282780874152E-2</v>
      </c>
      <c r="L116" s="26">
        <f t="shared" si="9"/>
        <v>0.15841748973476855</v>
      </c>
      <c r="M116" s="27" t="s">
        <v>28</v>
      </c>
      <c r="N116" s="27" t="s">
        <v>29</v>
      </c>
      <c r="O116" s="28" t="s">
        <v>200</v>
      </c>
    </row>
    <row r="117" spans="1:15" x14ac:dyDescent="0.25">
      <c r="A117" s="14"/>
      <c r="B117" s="22" t="s">
        <v>171</v>
      </c>
      <c r="C117" s="23" t="s">
        <v>23</v>
      </c>
      <c r="D117" s="24">
        <v>538</v>
      </c>
      <c r="E117" s="24">
        <v>1064</v>
      </c>
      <c r="F117" s="24">
        <v>841</v>
      </c>
      <c r="G117" s="24">
        <v>353</v>
      </c>
      <c r="H117" s="24">
        <v>830</v>
      </c>
      <c r="I117" s="25">
        <v>1166</v>
      </c>
      <c r="J117" s="26">
        <f t="shared" si="7"/>
        <v>-0.34386617100371752</v>
      </c>
      <c r="K117" s="26">
        <f t="shared" si="8"/>
        <v>-0.21992481203007519</v>
      </c>
      <c r="L117" s="26">
        <f t="shared" si="9"/>
        <v>0.38644470868014258</v>
      </c>
      <c r="M117" s="27" t="s">
        <v>164</v>
      </c>
      <c r="N117" s="27" t="s">
        <v>11</v>
      </c>
      <c r="O117" s="28" t="s">
        <v>201</v>
      </c>
    </row>
    <row r="118" spans="1:15" ht="75" x14ac:dyDescent="0.25">
      <c r="A118" s="14"/>
      <c r="B118" s="22" t="s">
        <v>225</v>
      </c>
      <c r="C118" s="23" t="s">
        <v>27</v>
      </c>
      <c r="D118" s="24">
        <v>25258</v>
      </c>
      <c r="E118" s="24">
        <v>44824</v>
      </c>
      <c r="F118" s="24">
        <v>52262</v>
      </c>
      <c r="G118" s="24">
        <v>18460</v>
      </c>
      <c r="H118" s="24">
        <v>51452</v>
      </c>
      <c r="I118" s="25">
        <v>51121</v>
      </c>
      <c r="J118" s="26">
        <f t="shared" si="7"/>
        <v>-0.26914244991685798</v>
      </c>
      <c r="K118" s="26">
        <f t="shared" si="8"/>
        <v>0.14786721399250391</v>
      </c>
      <c r="L118" s="26">
        <f t="shared" si="9"/>
        <v>-2.1832306455933592E-2</v>
      </c>
      <c r="M118" s="27" t="s">
        <v>163</v>
      </c>
      <c r="N118" s="27" t="s">
        <v>29</v>
      </c>
      <c r="O118" s="28" t="s">
        <v>226</v>
      </c>
    </row>
    <row r="119" spans="1:15" x14ac:dyDescent="0.25">
      <c r="A119" s="14"/>
      <c r="B119" s="22" t="s">
        <v>233</v>
      </c>
      <c r="C119" s="23" t="s">
        <v>18</v>
      </c>
      <c r="D119" s="24">
        <v>1087</v>
      </c>
      <c r="E119" s="24">
        <v>1189</v>
      </c>
      <c r="F119" s="24">
        <v>1152</v>
      </c>
      <c r="G119" s="24">
        <v>176</v>
      </c>
      <c r="H119" s="24">
        <v>577</v>
      </c>
      <c r="I119" s="25">
        <v>440</v>
      </c>
      <c r="J119" s="26">
        <f t="shared" si="7"/>
        <v>-0.83808647654093837</v>
      </c>
      <c r="K119" s="26">
        <f t="shared" si="8"/>
        <v>-0.51471825063078214</v>
      </c>
      <c r="L119" s="26">
        <f t="shared" si="9"/>
        <v>-0.61805555555555558</v>
      </c>
      <c r="M119" s="24" t="s">
        <v>234</v>
      </c>
      <c r="N119" s="27" t="s">
        <v>29</v>
      </c>
      <c r="O119" s="28"/>
    </row>
  </sheetData>
  <autoFilter ref="A3:O3" xr:uid="{F78E4FC2-BD80-4EB6-B973-A14AF4737498}"/>
  <mergeCells count="13">
    <mergeCell ref="M2:M3"/>
    <mergeCell ref="N2:N3"/>
    <mergeCell ref="J2:L2"/>
    <mergeCell ref="B2:B3"/>
    <mergeCell ref="A2:A3"/>
    <mergeCell ref="D2:F2"/>
    <mergeCell ref="G2:I2"/>
    <mergeCell ref="C2:C3"/>
    <mergeCell ref="O5:O11"/>
    <mergeCell ref="O25:O28"/>
    <mergeCell ref="O79:O91"/>
    <mergeCell ref="O47:O51"/>
    <mergeCell ref="O2:O3"/>
  </mergeCells>
  <conditionalFormatting sqref="J4:L119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8740157499999996" bottom="0.78740157499999996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Grůzová</dc:creator>
  <cp:lastModifiedBy>Martina Grůzová</cp:lastModifiedBy>
  <dcterms:created xsi:type="dcterms:W3CDTF">2020-09-28T07:30:54Z</dcterms:created>
  <dcterms:modified xsi:type="dcterms:W3CDTF">2020-10-16T13:49:37Z</dcterms:modified>
</cp:coreProperties>
</file>